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3-24\23-24補助金いろいろ\23-24DG書類いろいろ\"/>
    </mc:Choice>
  </mc:AlternateContent>
  <xr:revisionPtr revIDLastSave="0" documentId="13_ncr:1_{FEEB10D8-5929-4C41-9BA5-9A883F3456FE}" xr6:coauthVersionLast="47" xr6:coauthVersionMax="47" xr10:uidLastSave="{00000000-0000-0000-0000-000000000000}"/>
  <bookViews>
    <workbookView xWindow="1665" yWindow="450" windowWidth="23520" windowHeight="14145" activeTab="1" xr2:uid="{5DC385F5-7395-4CAA-B222-12201F5A955A}"/>
  </bookViews>
  <sheets>
    <sheet name="様式2-2" sheetId="15" r:id="rId1"/>
    <sheet name="様式2-2_書き方ガイド" sheetId="3" r:id="rId2"/>
    <sheet name="23-24申請可能額一覧表" sheetId="16" r:id="rId3"/>
  </sheets>
  <definedNames>
    <definedName name="_xlnm.Print_Area" localSheetId="0">'様式2-2'!$A$1:$AE$40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6" l="1"/>
  <c r="M3" i="16"/>
  <c r="F4" i="16"/>
  <c r="M4" i="16"/>
  <c r="F5" i="16"/>
  <c r="M5" i="16"/>
  <c r="F6" i="16"/>
  <c r="M6" i="16"/>
  <c r="F7" i="16"/>
  <c r="M7" i="16"/>
  <c r="F8" i="16"/>
  <c r="M8" i="16"/>
  <c r="F9" i="16"/>
  <c r="M9" i="16"/>
  <c r="F10" i="16"/>
  <c r="M10" i="16"/>
  <c r="F11" i="16"/>
  <c r="M11" i="16"/>
  <c r="F12" i="16"/>
  <c r="M12" i="16"/>
  <c r="F13" i="16"/>
  <c r="M13" i="16"/>
  <c r="F14" i="16"/>
  <c r="M14" i="16"/>
  <c r="F15" i="16"/>
  <c r="M15" i="16"/>
  <c r="F16" i="16"/>
  <c r="M16" i="16"/>
  <c r="F17" i="16"/>
  <c r="M17" i="16"/>
  <c r="F18" i="16"/>
  <c r="M18" i="16"/>
  <c r="F19" i="16"/>
  <c r="M19" i="16"/>
  <c r="F20" i="16"/>
  <c r="M20" i="16"/>
  <c r="F21" i="16"/>
  <c r="M21" i="16"/>
  <c r="F22" i="16"/>
  <c r="M22" i="16"/>
  <c r="F23" i="16"/>
  <c r="M23" i="16"/>
  <c r="F24" i="16"/>
  <c r="M24" i="16"/>
  <c r="F25" i="16"/>
  <c r="M25" i="16"/>
  <c r="F26" i="16"/>
  <c r="M26" i="16"/>
  <c r="F27" i="16"/>
  <c r="M27" i="16"/>
  <c r="F28" i="16"/>
  <c r="M28" i="16"/>
  <c r="F29" i="16"/>
  <c r="M29" i="16"/>
  <c r="F30" i="16"/>
  <c r="M30" i="16"/>
  <c r="F31" i="16"/>
  <c r="M31" i="16"/>
  <c r="F32" i="16"/>
  <c r="M32" i="16"/>
  <c r="F33" i="16"/>
  <c r="M33" i="16"/>
  <c r="F34" i="16"/>
  <c r="M34" i="16"/>
  <c r="F35" i="16"/>
  <c r="M35" i="16"/>
  <c r="F36" i="16"/>
  <c r="M36" i="16"/>
  <c r="F37" i="16"/>
  <c r="M37" i="16"/>
  <c r="F38" i="16"/>
  <c r="M38" i="16"/>
  <c r="F39" i="16"/>
  <c r="M39" i="16"/>
  <c r="F40" i="16"/>
  <c r="M40" i="16"/>
  <c r="F41" i="16"/>
  <c r="M41" i="16"/>
  <c r="F42" i="16"/>
  <c r="M42" i="16"/>
  <c r="F43" i="16"/>
  <c r="M43" i="16"/>
  <c r="F44" i="16"/>
  <c r="M44" i="16"/>
  <c r="M45" i="16"/>
  <c r="AA24" i="15"/>
  <c r="AA38" i="15"/>
</calcChain>
</file>

<file path=xl/sharedStrings.xml><?xml version="1.0" encoding="utf-8"?>
<sst xmlns="http://schemas.openxmlformats.org/spreadsheetml/2006/main" count="228" uniqueCount="152">
  <si>
    <t>ロータリー財団地区補助金（DG）　申請書</t>
    <rPh sb="5" eb="7">
      <t>ザイダン</t>
    </rPh>
    <phoneticPr fontId="3"/>
  </si>
  <si>
    <t>担当者名</t>
    <rPh sb="0" eb="2">
      <t>タントウ</t>
    </rPh>
    <rPh sb="2" eb="3">
      <t>シャ</t>
    </rPh>
    <rPh sb="3" eb="4">
      <t>ナ</t>
    </rPh>
    <phoneticPr fontId="3"/>
  </si>
  <si>
    <t>ロータリークラブ</t>
    <phoneticPr fontId="3"/>
  </si>
  <si>
    <t>プロジェクト支出合計額　</t>
    <rPh sb="6" eb="8">
      <t>シシュツ</t>
    </rPh>
    <rPh sb="8" eb="10">
      <t>ゴウケイ</t>
    </rPh>
    <rPh sb="10" eb="11">
      <t>ガク</t>
    </rPh>
    <phoneticPr fontId="3"/>
  </si>
  <si>
    <t>×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</si>
  <si>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</si>
  <si>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</si>
  <si>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</si>
  <si>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</si>
  <si>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</si>
  <si>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</si>
  <si>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</si>
  <si>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</si>
  <si>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</si>
  <si>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3"/>
  </si>
  <si>
    <t>金額（円）</t>
    <rPh sb="0" eb="2">
      <t>キンガク</t>
    </rPh>
    <rPh sb="3" eb="4">
      <t>エン</t>
    </rPh>
    <phoneticPr fontId="3"/>
  </si>
  <si>
    <t>個数</t>
    <rPh sb="0" eb="2">
      <t>コスウ</t>
    </rPh>
    <phoneticPr fontId="3"/>
  </si>
  <si>
    <t>×</t>
    <phoneticPr fontId="3"/>
  </si>
  <si>
    <t>単価</t>
    <rPh sb="0" eb="2">
      <t>タンカ</t>
    </rPh>
    <phoneticPr fontId="3"/>
  </si>
  <si>
    <t>見積り
カタログ No.</t>
    <phoneticPr fontId="3"/>
  </si>
  <si>
    <t>業者名</t>
    <rPh sb="0" eb="2">
      <t>ギョウシャ</t>
    </rPh>
    <rPh sb="2" eb="3">
      <t>ナ</t>
    </rPh>
    <phoneticPr fontId="3"/>
  </si>
  <si>
    <t>プロジェクト収入合計額　</t>
    <rPh sb="6" eb="8">
      <t>シュウニュウ</t>
    </rPh>
    <rPh sb="8" eb="10">
      <t>ゴウケイ</t>
    </rPh>
    <rPh sb="10" eb="11">
      <t>ガク</t>
    </rPh>
    <phoneticPr fontId="3"/>
  </si>
  <si>
    <t>クラブ拠出額</t>
    <rPh sb="3" eb="5">
      <t>キョシュツ</t>
    </rPh>
    <rPh sb="5" eb="6">
      <t>ガク</t>
    </rPh>
    <phoneticPr fontId="3"/>
  </si>
  <si>
    <t>収入源</t>
    <rPh sb="0" eb="3">
      <t>シュウニュウゲン</t>
    </rPh>
    <phoneticPr fontId="3"/>
  </si>
  <si>
    <t>【収入】</t>
    <rPh sb="1" eb="3">
      <t>シュウニュウ</t>
    </rPh>
    <phoneticPr fontId="3"/>
  </si>
  <si>
    <t>フリガナ</t>
    <phoneticPr fontId="3"/>
  </si>
  <si>
    <t>口座名義</t>
    <rPh sb="0" eb="2">
      <t>コウザ</t>
    </rPh>
    <rPh sb="2" eb="4">
      <t>メイギ</t>
    </rPh>
    <phoneticPr fontId="3"/>
  </si>
  <si>
    <t>口座番号</t>
    <rPh sb="0" eb="4">
      <t>コウザバンゴウ</t>
    </rPh>
    <phoneticPr fontId="3"/>
  </si>
  <si>
    <t>口座種別</t>
    <rPh sb="0" eb="2">
      <t>コウザ</t>
    </rPh>
    <rPh sb="2" eb="4">
      <t>シュベツ</t>
    </rPh>
    <phoneticPr fontId="3"/>
  </si>
  <si>
    <t>支店コード</t>
    <rPh sb="0" eb="2">
      <t>シテン</t>
    </rPh>
    <phoneticPr fontId="3"/>
  </si>
  <si>
    <t>支店名</t>
    <rPh sb="0" eb="2">
      <t>シテン</t>
    </rPh>
    <rPh sb="2" eb="3">
      <t>ナ</t>
    </rPh>
    <phoneticPr fontId="3"/>
  </si>
  <si>
    <t>銀行コード</t>
    <rPh sb="0" eb="2">
      <t>ギンコウ</t>
    </rPh>
    <phoneticPr fontId="3"/>
  </si>
  <si>
    <t>金融機関名</t>
    <rPh sb="0" eb="2">
      <t>キンユウ</t>
    </rPh>
    <rPh sb="2" eb="4">
      <t>キカン</t>
    </rPh>
    <rPh sb="4" eb="5">
      <t>ナ</t>
    </rPh>
    <phoneticPr fontId="3"/>
  </si>
  <si>
    <t>◆補助金振込先専用口座情報</t>
    <rPh sb="1" eb="4">
      <t>ホジョキン</t>
    </rPh>
    <rPh sb="4" eb="6">
      <t>フリコ</t>
    </rPh>
    <rPh sb="6" eb="7">
      <t>サキ</t>
    </rPh>
    <rPh sb="7" eb="9">
      <t>センヨウ</t>
    </rPh>
    <rPh sb="9" eb="11">
      <t>コウザ</t>
    </rPh>
    <rPh sb="11" eb="13">
      <t>ジョウホウ</t>
    </rPh>
    <phoneticPr fontId="3"/>
  </si>
  <si>
    <t>◆収支予算書</t>
    <rPh sb="1" eb="3">
      <t>シュウシ</t>
    </rPh>
    <rPh sb="3" eb="5">
      <t>ヨサン</t>
    </rPh>
    <rPh sb="5" eb="6">
      <t>ショ</t>
    </rPh>
    <phoneticPr fontId="3"/>
  </si>
  <si>
    <t>連絡先tel：</t>
    <rPh sb="0" eb="3">
      <t>レンラクサキ</t>
    </rPh>
    <phoneticPr fontId="3"/>
  </si>
  <si>
    <t>:</t>
    <phoneticPr fontId="3"/>
  </si>
  <si>
    <t>クラブtel：</t>
    <phoneticPr fontId="3"/>
  </si>
  <si>
    <t>普通預金</t>
    <rPh sb="0" eb="4">
      <t>フツウヨキン</t>
    </rPh>
    <phoneticPr fontId="3"/>
  </si>
  <si>
    <t xml:space="preserve"> 2023年7月以降の名義（未定の場合はその旨記載する）</t>
    <rPh sb="5" eb="6">
      <t>ネン</t>
    </rPh>
    <rPh sb="7" eb="8">
      <t>ガツ</t>
    </rPh>
    <rPh sb="8" eb="10">
      <t>イコウ</t>
    </rPh>
    <rPh sb="11" eb="13">
      <t>メイギ</t>
    </rPh>
    <rPh sb="14" eb="16">
      <t>ミテイ</t>
    </rPh>
    <rPh sb="17" eb="19">
      <t>バアイ</t>
    </rPh>
    <rPh sb="22" eb="23">
      <t>ムネ</t>
    </rPh>
    <rPh sb="23" eb="25">
      <t>キサイ</t>
    </rPh>
    <phoneticPr fontId="3"/>
  </si>
  <si>
    <t>提出日</t>
    <rPh sb="0" eb="2">
      <t>テイシュツ</t>
    </rPh>
    <rPh sb="2" eb="3">
      <t>ビ</t>
    </rPh>
    <phoneticPr fontId="3"/>
  </si>
  <si>
    <t>ロータリアンより物品・サービスを購入する</t>
    <rPh sb="8" eb="10">
      <t>ブッピン</t>
    </rPh>
    <rPh sb="16" eb="18">
      <t>コウニュウ</t>
    </rPh>
    <phoneticPr fontId="3"/>
  </si>
  <si>
    <t>地区補助金申請額</t>
    <rPh sb="0" eb="2">
      <t>チク</t>
    </rPh>
    <rPh sb="2" eb="5">
      <t>ホジョキン</t>
    </rPh>
    <rPh sb="5" eb="8">
      <t>シンセイガク</t>
    </rPh>
    <phoneticPr fontId="3"/>
  </si>
  <si>
    <t>予算項目</t>
  </si>
  <si>
    <t>2023/○/○</t>
    <phoneticPr fontId="3"/>
  </si>
  <si>
    <t>第2760地区　2023 ー 24 年度</t>
    <rPh sb="0" eb="1">
      <t>ダイ</t>
    </rPh>
    <rPh sb="5" eb="7">
      <t>チク</t>
    </rPh>
    <rPh sb="18" eb="19">
      <t>ネン</t>
    </rPh>
    <rPh sb="19" eb="20">
      <t>ド</t>
    </rPh>
    <phoneticPr fontId="3"/>
  </si>
  <si>
    <t>申請可能額($)</t>
    <rPh sb="0" eb="4">
      <t>シンセイカノウ</t>
    </rPh>
    <rPh sb="4" eb="5">
      <t>ガク</t>
    </rPh>
    <phoneticPr fontId="3"/>
  </si>
  <si>
    <t>申請額($)</t>
    <rPh sb="0" eb="3">
      <t>シンセイガク</t>
    </rPh>
    <rPh sb="2" eb="3">
      <t>ガク</t>
    </rPh>
    <phoneticPr fontId="3"/>
  </si>
  <si>
    <t>＄○○○○</t>
    <phoneticPr fontId="3"/>
  </si>
  <si>
    <t>【支出】 具体的にお書きください。必要に応じて行を追加してください。（「列の追加」等、様式の変更は不可）</t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36" eb="37">
      <t>レツ</t>
    </rPh>
    <rPh sb="38" eb="40">
      <t>ツイカ</t>
    </rPh>
    <rPh sb="41" eb="42">
      <t>トウ</t>
    </rPh>
    <rPh sb="43" eb="45">
      <t>ヨウシキ</t>
    </rPh>
    <rPh sb="46" eb="48">
      <t>ヘンコウ</t>
    </rPh>
    <rPh sb="49" eb="51">
      <t>フカ</t>
    </rPh>
    <phoneticPr fontId="3"/>
  </si>
  <si>
    <r>
      <t>【支出】 具体的にお書きください。必要に応じて行を追加してください。</t>
    </r>
    <r>
      <rPr>
        <b/>
        <sz val="10"/>
        <color rgb="FFC00000"/>
        <rFont val="Meiryo UI"/>
        <family val="3"/>
        <charset val="128"/>
      </rPr>
      <t>（「列の追加」等、様式の変更は不可）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phoneticPr fontId="3"/>
  </si>
  <si>
    <t>三河安城</t>
    <rPh sb="0" eb="4">
      <t>ミカワアンジョウ</t>
    </rPh>
    <phoneticPr fontId="3"/>
  </si>
  <si>
    <t>西尾KIRARA</t>
    <rPh sb="0" eb="2">
      <t>ニシオ</t>
    </rPh>
    <phoneticPr fontId="3"/>
  </si>
  <si>
    <t>名古屋宮の杜</t>
    <rPh sb="0" eb="3">
      <t>ナゴヤ</t>
    </rPh>
    <rPh sb="3" eb="4">
      <t>ミヤ</t>
    </rPh>
    <rPh sb="5" eb="6">
      <t>モリ</t>
    </rPh>
    <phoneticPr fontId="3"/>
  </si>
  <si>
    <t>知立</t>
    <rPh sb="0" eb="2">
      <t>チリュウ</t>
    </rPh>
    <phoneticPr fontId="3"/>
  </si>
  <si>
    <t>中部名古屋みらい</t>
    <rPh sb="0" eb="5">
      <t>チュウブナゴヤ</t>
    </rPh>
    <phoneticPr fontId="3"/>
  </si>
  <si>
    <t>高浜</t>
    <rPh sb="0" eb="2">
      <t>タカハマ</t>
    </rPh>
    <phoneticPr fontId="3"/>
  </si>
  <si>
    <t>名古屋丸の内</t>
    <rPh sb="0" eb="3">
      <t>ナゴヤ</t>
    </rPh>
    <rPh sb="3" eb="4">
      <t>マル</t>
    </rPh>
    <rPh sb="5" eb="6">
      <t>ウチ</t>
    </rPh>
    <phoneticPr fontId="3"/>
  </si>
  <si>
    <t>西尾一色</t>
    <rPh sb="0" eb="2">
      <t>ニシオ</t>
    </rPh>
    <rPh sb="2" eb="4">
      <t>イッシキ</t>
    </rPh>
    <phoneticPr fontId="3"/>
  </si>
  <si>
    <t>名古屋名駅</t>
    <rPh sb="0" eb="3">
      <t>ナゴヤ</t>
    </rPh>
    <rPh sb="3" eb="5">
      <t>メイエキ</t>
    </rPh>
    <phoneticPr fontId="3"/>
  </si>
  <si>
    <t>碧南</t>
    <rPh sb="0" eb="2">
      <t>ヘキナン</t>
    </rPh>
    <phoneticPr fontId="3"/>
  </si>
  <si>
    <t>名古屋名南</t>
    <rPh sb="0" eb="3">
      <t>ナゴヤ</t>
    </rPh>
    <rPh sb="3" eb="5">
      <t>メイナン</t>
    </rPh>
    <phoneticPr fontId="3"/>
  </si>
  <si>
    <t>西尾</t>
    <rPh sb="0" eb="2">
      <t>ニシオ</t>
    </rPh>
    <phoneticPr fontId="3"/>
  </si>
  <si>
    <t>名古屋栄</t>
    <rPh sb="0" eb="3">
      <t>ナゴヤ</t>
    </rPh>
    <rPh sb="3" eb="4">
      <t>サカエ</t>
    </rPh>
    <phoneticPr fontId="3"/>
  </si>
  <si>
    <t>安城</t>
    <rPh sb="0" eb="2">
      <t>アンジョウ</t>
    </rPh>
    <phoneticPr fontId="3"/>
  </si>
  <si>
    <t>名古屋大須</t>
    <rPh sb="0" eb="3">
      <t>ナゴヤ</t>
    </rPh>
    <rPh sb="3" eb="5">
      <t>オオス</t>
    </rPh>
    <phoneticPr fontId="3"/>
  </si>
  <si>
    <t>刈谷</t>
    <rPh sb="0" eb="2">
      <t>カリヤ</t>
    </rPh>
    <phoneticPr fontId="3"/>
  </si>
  <si>
    <t>西三河</t>
    <rPh sb="0" eb="3">
      <t>ニシミカワ</t>
    </rPh>
    <phoneticPr fontId="3"/>
  </si>
  <si>
    <t>名古屋瑞穂</t>
    <rPh sb="0" eb="3">
      <t>ナゴヤ</t>
    </rPh>
    <rPh sb="3" eb="5">
      <t>ミズホ</t>
    </rPh>
    <phoneticPr fontId="3"/>
  </si>
  <si>
    <t>愛知三州</t>
    <rPh sb="0" eb="2">
      <t>アイチ</t>
    </rPh>
    <rPh sb="2" eb="4">
      <t>サンシュウ</t>
    </rPh>
    <phoneticPr fontId="3"/>
  </si>
  <si>
    <t>名古屋中</t>
    <rPh sb="0" eb="3">
      <t>ナゴヤ</t>
    </rPh>
    <rPh sb="3" eb="4">
      <t>ナカ</t>
    </rPh>
    <phoneticPr fontId="3"/>
  </si>
  <si>
    <t>豊田中</t>
    <rPh sb="0" eb="2">
      <t>トヨタ</t>
    </rPh>
    <rPh sb="2" eb="3">
      <t>ナカ</t>
    </rPh>
    <phoneticPr fontId="3"/>
  </si>
  <si>
    <t>名古屋東南</t>
    <rPh sb="0" eb="3">
      <t>ナゴヤ</t>
    </rPh>
    <rPh sb="3" eb="5">
      <t>トウナン</t>
    </rPh>
    <phoneticPr fontId="3"/>
  </si>
  <si>
    <t>豊田三好</t>
    <rPh sb="0" eb="2">
      <t>トヨタ</t>
    </rPh>
    <rPh sb="2" eb="4">
      <t>ミヨシ</t>
    </rPh>
    <phoneticPr fontId="3"/>
  </si>
  <si>
    <t>名古屋みなと</t>
    <rPh sb="0" eb="3">
      <t>ナゴヤ</t>
    </rPh>
    <phoneticPr fontId="3"/>
  </si>
  <si>
    <t>岡崎城南</t>
    <rPh sb="0" eb="2">
      <t>オカザキ</t>
    </rPh>
    <rPh sb="2" eb="4">
      <t>ジョウナン</t>
    </rPh>
    <phoneticPr fontId="3"/>
  </si>
  <si>
    <t>名古屋南</t>
    <rPh sb="0" eb="3">
      <t>ナゴヤ</t>
    </rPh>
    <rPh sb="3" eb="4">
      <t>ミナミ</t>
    </rPh>
    <phoneticPr fontId="3"/>
  </si>
  <si>
    <t>豊田東</t>
    <rPh sb="0" eb="2">
      <t>トヨタ</t>
    </rPh>
    <rPh sb="2" eb="3">
      <t>ヒガシ</t>
    </rPh>
    <phoneticPr fontId="3"/>
  </si>
  <si>
    <t>名古屋西</t>
    <rPh sb="0" eb="3">
      <t>ナゴヤ</t>
    </rPh>
    <rPh sb="3" eb="4">
      <t>ニシ</t>
    </rPh>
    <phoneticPr fontId="3"/>
  </si>
  <si>
    <t>岡崎東</t>
    <rPh sb="0" eb="2">
      <t>オカザキ</t>
    </rPh>
    <rPh sb="2" eb="3">
      <t>ヒガシ</t>
    </rPh>
    <phoneticPr fontId="3"/>
  </si>
  <si>
    <t>名古屋</t>
    <rPh sb="0" eb="3">
      <t>ナゴヤ</t>
    </rPh>
    <phoneticPr fontId="3"/>
  </si>
  <si>
    <t>西名古屋</t>
    <rPh sb="0" eb="1">
      <t>ニシ</t>
    </rPh>
    <rPh sb="1" eb="4">
      <t>ナゴヤ</t>
    </rPh>
    <phoneticPr fontId="3"/>
  </si>
  <si>
    <t>豊田西</t>
    <rPh sb="0" eb="2">
      <t>トヨタ</t>
    </rPh>
    <rPh sb="2" eb="3">
      <t>ニシ</t>
    </rPh>
    <phoneticPr fontId="3"/>
  </si>
  <si>
    <t>愛知ロータリーE</t>
    <rPh sb="0" eb="2">
      <t>アイチ</t>
    </rPh>
    <phoneticPr fontId="3"/>
  </si>
  <si>
    <t>岡崎南</t>
    <rPh sb="0" eb="2">
      <t>オカザキ</t>
    </rPh>
    <rPh sb="2" eb="3">
      <t>ミナミ</t>
    </rPh>
    <phoneticPr fontId="3"/>
  </si>
  <si>
    <t>愛知長久手</t>
    <rPh sb="0" eb="5">
      <t>アイチナガクテ</t>
    </rPh>
    <phoneticPr fontId="3"/>
  </si>
  <si>
    <t>豊田</t>
    <rPh sb="0" eb="2">
      <t>トヨタ</t>
    </rPh>
    <phoneticPr fontId="3"/>
  </si>
  <si>
    <t>名古屋城北</t>
    <rPh sb="0" eb="3">
      <t>ナゴヤ</t>
    </rPh>
    <rPh sb="3" eb="5">
      <t>ジョウホク</t>
    </rPh>
    <phoneticPr fontId="3"/>
  </si>
  <si>
    <t>岡崎</t>
    <rPh sb="0" eb="2">
      <t>オカザキ</t>
    </rPh>
    <phoneticPr fontId="3"/>
  </si>
  <si>
    <t>西三河中</t>
    <rPh sb="0" eb="3">
      <t>ニシミカワ</t>
    </rPh>
    <rPh sb="3" eb="4">
      <t>ナカ</t>
    </rPh>
    <phoneticPr fontId="3"/>
  </si>
  <si>
    <t>岩倉</t>
    <rPh sb="0" eb="2">
      <t>イワクラ</t>
    </rPh>
    <phoneticPr fontId="3"/>
  </si>
  <si>
    <t>豊橋東</t>
    <rPh sb="0" eb="2">
      <t>トヨハシ</t>
    </rPh>
    <rPh sb="2" eb="3">
      <t>ヒガシ</t>
    </rPh>
    <phoneticPr fontId="3"/>
  </si>
  <si>
    <t>瀬戸北</t>
    <rPh sb="0" eb="2">
      <t>セト</t>
    </rPh>
    <rPh sb="2" eb="3">
      <t>キタ</t>
    </rPh>
    <phoneticPr fontId="3"/>
  </si>
  <si>
    <t>田原パシフィック</t>
    <rPh sb="0" eb="2">
      <t>タハラ</t>
    </rPh>
    <phoneticPr fontId="3"/>
  </si>
  <si>
    <t>名古屋空港</t>
    <rPh sb="0" eb="3">
      <t>ナゴヤ</t>
    </rPh>
    <rPh sb="3" eb="5">
      <t>クウコウ</t>
    </rPh>
    <phoneticPr fontId="3"/>
  </si>
  <si>
    <t>豊橋ゴールデン</t>
    <rPh sb="0" eb="2">
      <t>トヨハシ</t>
    </rPh>
    <phoneticPr fontId="3"/>
  </si>
  <si>
    <t>尾張旭</t>
    <rPh sb="0" eb="2">
      <t>オワリ</t>
    </rPh>
    <rPh sb="2" eb="3">
      <t>アサヒ</t>
    </rPh>
    <phoneticPr fontId="3"/>
  </si>
  <si>
    <t>豊川宝飯</t>
    <rPh sb="0" eb="2">
      <t>トヨカワ</t>
    </rPh>
    <rPh sb="2" eb="4">
      <t>ホイ</t>
    </rPh>
    <phoneticPr fontId="3"/>
  </si>
  <si>
    <t>春日井</t>
    <rPh sb="0" eb="3">
      <t>カスガイ</t>
    </rPh>
    <phoneticPr fontId="3"/>
  </si>
  <si>
    <t>新城</t>
    <rPh sb="0" eb="2">
      <t>シンシロ</t>
    </rPh>
    <phoneticPr fontId="3"/>
  </si>
  <si>
    <t>小牧</t>
    <rPh sb="0" eb="2">
      <t>コマキ</t>
    </rPh>
    <phoneticPr fontId="3"/>
  </si>
  <si>
    <t>渥美</t>
    <rPh sb="0" eb="2">
      <t>アツミ</t>
    </rPh>
    <phoneticPr fontId="3"/>
  </si>
  <si>
    <t>江南</t>
    <rPh sb="0" eb="2">
      <t>コウナン</t>
    </rPh>
    <phoneticPr fontId="3"/>
  </si>
  <si>
    <t>豊橋南</t>
    <rPh sb="0" eb="2">
      <t>トヨハシ</t>
    </rPh>
    <rPh sb="2" eb="3">
      <t>ミナミ</t>
    </rPh>
    <phoneticPr fontId="3"/>
  </si>
  <si>
    <t>犬山</t>
    <rPh sb="0" eb="2">
      <t>イヌヤマ</t>
    </rPh>
    <phoneticPr fontId="3"/>
  </si>
  <si>
    <t>田原</t>
    <rPh sb="0" eb="2">
      <t>タハラ</t>
    </rPh>
    <phoneticPr fontId="3"/>
  </si>
  <si>
    <t>瀬戸</t>
    <rPh sb="0" eb="2">
      <t>セト</t>
    </rPh>
    <phoneticPr fontId="3"/>
  </si>
  <si>
    <t>東尾張</t>
    <rPh sb="0" eb="1">
      <t>ヒガシ</t>
    </rPh>
    <rPh sb="1" eb="3">
      <t>オワリ</t>
    </rPh>
    <phoneticPr fontId="3"/>
  </si>
  <si>
    <t>豊川</t>
    <rPh sb="0" eb="2">
      <t>トヨカワ</t>
    </rPh>
    <phoneticPr fontId="3"/>
  </si>
  <si>
    <t>一宮中央</t>
    <rPh sb="0" eb="2">
      <t>イチノミヤ</t>
    </rPh>
    <rPh sb="2" eb="4">
      <t>チュウオウ</t>
    </rPh>
    <phoneticPr fontId="3"/>
  </si>
  <si>
    <t>豊橋北</t>
    <rPh sb="0" eb="3">
      <t>トヨハシキタ</t>
    </rPh>
    <phoneticPr fontId="3"/>
  </si>
  <si>
    <t>尾張中央</t>
    <rPh sb="0" eb="2">
      <t>オワリ</t>
    </rPh>
    <rPh sb="2" eb="4">
      <t>チュウオウ</t>
    </rPh>
    <phoneticPr fontId="3"/>
  </si>
  <si>
    <t>蒲郡</t>
    <rPh sb="0" eb="2">
      <t>ガマゴオリ</t>
    </rPh>
    <phoneticPr fontId="3"/>
  </si>
  <si>
    <t>名古屋清須</t>
    <rPh sb="0" eb="3">
      <t>ナゴヤ</t>
    </rPh>
    <rPh sb="3" eb="5">
      <t>キヨス</t>
    </rPh>
    <phoneticPr fontId="3"/>
  </si>
  <si>
    <t>豊橋</t>
    <rPh sb="0" eb="2">
      <t>トヨハシ</t>
    </rPh>
    <phoneticPr fontId="3"/>
  </si>
  <si>
    <t>東三河</t>
    <rPh sb="0" eb="1">
      <t>ヒガシ</t>
    </rPh>
    <rPh sb="1" eb="3">
      <t>ミカワ</t>
    </rPh>
    <phoneticPr fontId="3"/>
  </si>
  <si>
    <t>あま</t>
    <phoneticPr fontId="3"/>
  </si>
  <si>
    <t>名古屋アイリス</t>
    <rPh sb="0" eb="3">
      <t>ナゴヤ</t>
    </rPh>
    <phoneticPr fontId="3"/>
  </si>
  <si>
    <t>稲沢</t>
    <rPh sb="0" eb="2">
      <t>イナザワ</t>
    </rPh>
    <phoneticPr fontId="3"/>
  </si>
  <si>
    <t>名古屋葵</t>
    <rPh sb="0" eb="3">
      <t>ナゴヤ</t>
    </rPh>
    <rPh sb="3" eb="4">
      <t>アオイ</t>
    </rPh>
    <phoneticPr fontId="3"/>
  </si>
  <si>
    <t>一宮北</t>
    <rPh sb="0" eb="3">
      <t>イチミヤキタ</t>
    </rPh>
    <phoneticPr fontId="3"/>
  </si>
  <si>
    <t>名古屋東山</t>
    <rPh sb="0" eb="3">
      <t>ナゴヤ</t>
    </rPh>
    <rPh sb="3" eb="5">
      <t>ヒガシヤマ</t>
    </rPh>
    <phoneticPr fontId="3"/>
  </si>
  <si>
    <t>尾西</t>
    <rPh sb="0" eb="2">
      <t>ビサイ</t>
    </rPh>
    <phoneticPr fontId="3"/>
  </si>
  <si>
    <t>名古屋錦</t>
    <rPh sb="0" eb="3">
      <t>ナゴヤ</t>
    </rPh>
    <rPh sb="3" eb="4">
      <t>ニシキ</t>
    </rPh>
    <phoneticPr fontId="3"/>
  </si>
  <si>
    <t>津島</t>
    <rPh sb="0" eb="2">
      <t>ツシマ</t>
    </rPh>
    <phoneticPr fontId="3"/>
  </si>
  <si>
    <t>名古屋昭和</t>
    <rPh sb="0" eb="3">
      <t>ナゴヤ</t>
    </rPh>
    <rPh sb="3" eb="5">
      <t>ショウワ</t>
    </rPh>
    <phoneticPr fontId="3"/>
  </si>
  <si>
    <t>一宮</t>
    <rPh sb="0" eb="2">
      <t>イチノミヤ</t>
    </rPh>
    <phoneticPr fontId="3"/>
  </si>
  <si>
    <t>西尾張</t>
    <rPh sb="0" eb="3">
      <t>ニシオワリ</t>
    </rPh>
    <phoneticPr fontId="3"/>
  </si>
  <si>
    <t>名古屋千種</t>
    <rPh sb="0" eb="3">
      <t>ナゴヤ</t>
    </rPh>
    <rPh sb="3" eb="5">
      <t>チクサ</t>
    </rPh>
    <phoneticPr fontId="3"/>
  </si>
  <si>
    <t>大府</t>
    <rPh sb="0" eb="2">
      <t>オオブ</t>
    </rPh>
    <phoneticPr fontId="3"/>
  </si>
  <si>
    <t>名古屋名北</t>
    <rPh sb="0" eb="3">
      <t>ナゴヤ</t>
    </rPh>
    <rPh sb="3" eb="4">
      <t>ナ</t>
    </rPh>
    <rPh sb="4" eb="5">
      <t>ホク</t>
    </rPh>
    <phoneticPr fontId="3"/>
  </si>
  <si>
    <t>半田南</t>
    <rPh sb="0" eb="2">
      <t>ハンダ</t>
    </rPh>
    <rPh sb="2" eb="3">
      <t>ミナミ</t>
    </rPh>
    <phoneticPr fontId="3"/>
  </si>
  <si>
    <t>名古屋名東</t>
    <rPh sb="0" eb="3">
      <t>ナゴヤ</t>
    </rPh>
    <rPh sb="3" eb="5">
      <t>メイトウ</t>
    </rPh>
    <phoneticPr fontId="3"/>
  </si>
  <si>
    <t>東知多</t>
    <rPh sb="0" eb="3">
      <t>ヒガシチタ</t>
    </rPh>
    <phoneticPr fontId="3"/>
  </si>
  <si>
    <t>名古屋和合</t>
    <rPh sb="0" eb="3">
      <t>ナゴヤ</t>
    </rPh>
    <rPh sb="3" eb="5">
      <t>ワゴウ</t>
    </rPh>
    <phoneticPr fontId="3"/>
  </si>
  <si>
    <t>東海</t>
    <rPh sb="0" eb="2">
      <t>トウカイ</t>
    </rPh>
    <phoneticPr fontId="3"/>
  </si>
  <si>
    <t>名古屋守山</t>
    <rPh sb="0" eb="3">
      <t>ナゴヤ</t>
    </rPh>
    <rPh sb="3" eb="5">
      <t>モリヤマ</t>
    </rPh>
    <phoneticPr fontId="3"/>
  </si>
  <si>
    <t>常滑</t>
    <rPh sb="0" eb="2">
      <t>トコナメ</t>
    </rPh>
    <phoneticPr fontId="3"/>
  </si>
  <si>
    <t>名古屋東</t>
    <rPh sb="0" eb="3">
      <t>ナゴヤ</t>
    </rPh>
    <rPh sb="3" eb="4">
      <t>ヒガシ</t>
    </rPh>
    <phoneticPr fontId="3"/>
  </si>
  <si>
    <t>半田</t>
    <rPh sb="0" eb="2">
      <t>ハンダ</t>
    </rPh>
    <phoneticPr fontId="3"/>
  </si>
  <si>
    <t>南尾張</t>
    <rPh sb="0" eb="3">
      <t>ミナミオワリ</t>
    </rPh>
    <phoneticPr fontId="3"/>
  </si>
  <si>
    <t>名古屋北</t>
    <rPh sb="0" eb="3">
      <t>ナゴヤ</t>
    </rPh>
    <rPh sb="3" eb="4">
      <t>キタ</t>
    </rPh>
    <phoneticPr fontId="3"/>
  </si>
  <si>
    <t>東名古屋</t>
    <rPh sb="0" eb="1">
      <t>ヒガシ</t>
    </rPh>
    <rPh sb="1" eb="4">
      <t>ナゴヤ</t>
    </rPh>
    <phoneticPr fontId="3"/>
  </si>
  <si>
    <t>D2760</t>
    <phoneticPr fontId="28"/>
  </si>
  <si>
    <r>
      <t xml:space="preserve">申請可能額
</t>
    </r>
    <r>
      <rPr>
        <sz val="9"/>
        <rFont val="Meiryo UI"/>
        <family val="3"/>
        <charset val="128"/>
      </rPr>
      <t>年次基金寄付
総額の25％($)</t>
    </r>
    <rPh sb="0" eb="2">
      <t>シンセイ</t>
    </rPh>
    <rPh sb="2" eb="4">
      <t>カノウ</t>
    </rPh>
    <rPh sb="4" eb="5">
      <t>ガク</t>
    </rPh>
    <rPh sb="6" eb="10">
      <t>ネンジキキン</t>
    </rPh>
    <rPh sb="10" eb="12">
      <t>キフ</t>
    </rPh>
    <rPh sb="13" eb="15">
      <t>ソウガク</t>
    </rPh>
    <phoneticPr fontId="28"/>
  </si>
  <si>
    <t>一人あたり
($)</t>
    <rPh sb="0" eb="2">
      <t>ヒトリ</t>
    </rPh>
    <phoneticPr fontId="3"/>
  </si>
  <si>
    <t>2020-21年度
年次基金寄付
合計($)</t>
    <rPh sb="7" eb="9">
      <t>ネンド</t>
    </rPh>
    <rPh sb="10" eb="14">
      <t>ネンジキキン</t>
    </rPh>
    <rPh sb="14" eb="16">
      <t>キフ</t>
    </rPh>
    <rPh sb="17" eb="19">
      <t>ゴウケイ</t>
    </rPh>
    <phoneticPr fontId="3"/>
  </si>
  <si>
    <t>2020年
7月1日
会員数</t>
    <rPh sb="4" eb="5">
      <t>ネン</t>
    </rPh>
    <rPh sb="7" eb="8">
      <t>ガツ</t>
    </rPh>
    <rPh sb="9" eb="10">
      <t>ヒ</t>
    </rPh>
    <rPh sb="11" eb="14">
      <t>カイインスウ</t>
    </rPh>
    <phoneticPr fontId="3"/>
  </si>
  <si>
    <t>クラブ名</t>
    <rPh sb="3" eb="4">
      <t>ナ</t>
    </rPh>
    <phoneticPr fontId="28"/>
  </si>
  <si>
    <t>分区</t>
    <rPh sb="0" eb="1">
      <t>ブン</t>
    </rPh>
    <rPh sb="1" eb="2">
      <t>ク</t>
    </rPh>
    <phoneticPr fontId="28"/>
  </si>
  <si>
    <t>2023-24年度地区補助金申請可能額</t>
    <rPh sb="7" eb="9">
      <t>ネンド</t>
    </rPh>
    <rPh sb="9" eb="14">
      <t>チクホジョキン</t>
    </rPh>
    <rPh sb="14" eb="16">
      <t>シンセイ</t>
    </rPh>
    <rPh sb="16" eb="18">
      <t>カノウ</t>
    </rPh>
    <rPh sb="18" eb="19">
      <t>ガク</t>
    </rPh>
    <phoneticPr fontId="28"/>
  </si>
  <si>
    <r>
      <t>地区補助金申請額　　</t>
    </r>
    <r>
      <rPr>
        <sz val="10"/>
        <color rgb="FFC00000"/>
        <rFont val="Meiryo UI"/>
        <family val="3"/>
        <charset val="128"/>
      </rPr>
      <t>申請可能額の範囲内で記入してください</t>
    </r>
    <rPh sb="0" eb="2">
      <t>チク</t>
    </rPh>
    <rPh sb="2" eb="5">
      <t>ホジョキン</t>
    </rPh>
    <rPh sb="5" eb="8">
      <t>シンセイガク</t>
    </rPh>
    <rPh sb="10" eb="12">
      <t>シンセイ</t>
    </rPh>
    <rPh sb="12" eb="14">
      <t>カノウ</t>
    </rPh>
    <rPh sb="14" eb="15">
      <t>ガク</t>
    </rPh>
    <rPh sb="16" eb="19">
      <t>ハンイナイ</t>
    </rPh>
    <rPh sb="20" eb="22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</si>
</sst>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24" formatCode="\$#,##0_);[Red]\(\$#,##0\)"/>
    <numFmt numFmtId="26" formatCode="\$#,##0.00_);[Red]\(\$#,##0.00\)"/>
    <numFmt numFmtId="176" formatCode="yyyy/m/d;@"/>
    <numFmt numFmtId="177" formatCode="&quot;¥&quot;#,##0_);[Red]\(&quot;¥&quot;#,##0\)"/>
    <numFmt numFmtId="178" formatCode="#,##0_);[Red]\(#,##0\)"/>
    <numFmt numFmtId="179" formatCode="#,##0.00_);[Red]\(#,##0.00\)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12"/>
      <color rgb="FFC00000"/>
      <name val="Meiryo UI"/>
      <family val="3"/>
      <charset val="128"/>
    </font>
    <font>
      <sz val="9"/>
      <color rgb="FF000000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sz val="10"/>
      <color rgb="FFC00000"/>
      <name val="Meiryo UI"/>
      <family val="3"/>
      <charset val="128"/>
    </font>
    <font>
      <sz val="10"/>
      <color rgb="FF000000"/>
      <name val="Arial"/>
      <family val="2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6"/>
      <color rgb="FF00000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9"/>
      <name val="Meiryo UI"/>
      <family val="3"/>
      <charset val="128"/>
    </font>
    <font>
      <b/>
      <sz val="9.5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3FC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  <xf numFmtId="6" fontId="1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3" fillId="0" borderId="0">
      <alignment vertical="center"/>
    </xf>
    <xf numFmtId="38" fontId="23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applyFont="1" applyAlignment="1" applyProtection="1">
      <protection locked="0"/>
    </xf>
    <xf numFmtId="0" fontId="9" fillId="0" borderId="0" xfId="0" applyFont="1" applyProtection="1">
      <alignment vertical="center"/>
      <protection locked="0"/>
    </xf>
    <xf numFmtId="0" fontId="6" fillId="0" borderId="4" xfId="0" applyFont="1" applyBorder="1" applyAlignment="1"/>
    <xf numFmtId="0" fontId="5" fillId="0" borderId="4" xfId="0" applyFont="1" applyBorder="1" applyAlignment="1"/>
    <xf numFmtId="0" fontId="5" fillId="0" borderId="4" xfId="0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shrinkToFit="1"/>
      <protection locked="0"/>
    </xf>
    <xf numFmtId="0" fontId="5" fillId="0" borderId="4" xfId="0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9" fillId="0" borderId="2" xfId="0" applyFont="1" applyBorder="1" applyAlignment="1">
      <alignment horizontal="center" vertical="center"/>
    </xf>
    <xf numFmtId="49" fontId="9" fillId="0" borderId="7" xfId="0" applyNumberFormat="1" applyFont="1" applyBorder="1" applyAlignment="1" applyProtection="1">
      <alignment horizontal="right" vertical="center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4" fillId="0" borderId="3" xfId="0" applyFont="1" applyBorder="1" applyProtection="1">
      <alignment vertical="center"/>
      <protection locked="0"/>
    </xf>
    <xf numFmtId="0" fontId="4" fillId="0" borderId="2" xfId="0" applyFont="1" applyBorder="1" applyProtection="1">
      <alignment vertical="center"/>
      <protection locked="0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right" vertical="center"/>
    </xf>
    <xf numFmtId="0" fontId="5" fillId="0" borderId="0" xfId="0" applyFont="1" applyAlignment="1" applyProtection="1">
      <alignment shrinkToFit="1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/>
    <xf numFmtId="0" fontId="6" fillId="0" borderId="0" xfId="0" applyFont="1" applyAlignment="1"/>
    <xf numFmtId="0" fontId="9" fillId="0" borderId="0" xfId="0" applyFont="1" applyAlignment="1" applyProtection="1">
      <protection locked="0"/>
    </xf>
    <xf numFmtId="0" fontId="9" fillId="0" borderId="0" xfId="0" applyFont="1" applyAlignment="1">
      <alignment horizontal="center"/>
    </xf>
    <xf numFmtId="0" fontId="8" fillId="0" borderId="0" xfId="0" applyFont="1" applyProtection="1">
      <alignment vertical="center"/>
      <protection locked="0"/>
    </xf>
    <xf numFmtId="176" fontId="15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distributed"/>
    </xf>
    <xf numFmtId="0" fontId="4" fillId="0" borderId="0" xfId="0" applyFont="1" applyAlignment="1">
      <alignment horizontal="left" justifyLastLine="1"/>
    </xf>
    <xf numFmtId="0" fontId="4" fillId="0" borderId="0" xfId="0" applyFont="1" applyAlignment="1">
      <alignment justifyLastLine="1"/>
    </xf>
    <xf numFmtId="0" fontId="4" fillId="0" borderId="0" xfId="0" applyFont="1" applyAlignment="1">
      <alignment horizontal="center" wrapText="1" justifyLastLine="1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Alignment="1" applyProtection="1">
      <alignment horizontal="center" vertical="center"/>
      <protection locked="0"/>
    </xf>
    <xf numFmtId="26" fontId="4" fillId="0" borderId="0" xfId="0" applyNumberFormat="1" applyFont="1" applyAlignment="1" applyProtection="1">
      <alignment horizontal="right" vertical="center"/>
      <protection locked="0"/>
    </xf>
    <xf numFmtId="176" fontId="9" fillId="0" borderId="0" xfId="0" applyNumberFormat="1" applyFont="1" applyAlignment="1" applyProtection="1">
      <alignment horizontal="right"/>
      <protection locked="0"/>
    </xf>
    <xf numFmtId="0" fontId="17" fillId="0" borderId="0" xfId="4">
      <alignment vertical="center"/>
    </xf>
    <xf numFmtId="0" fontId="17" fillId="0" borderId="0" xfId="4" applyAlignment="1">
      <alignment horizontal="right" vertical="center"/>
    </xf>
    <xf numFmtId="0" fontId="18" fillId="0" borderId="0" xfId="4" applyFont="1">
      <alignment vertical="center"/>
    </xf>
    <xf numFmtId="0" fontId="19" fillId="0" borderId="0" xfId="4" applyFont="1">
      <alignment vertical="center"/>
    </xf>
    <xf numFmtId="0" fontId="20" fillId="0" borderId="0" xfId="4" applyFont="1">
      <alignment vertical="center"/>
    </xf>
    <xf numFmtId="0" fontId="19" fillId="0" borderId="0" xfId="4" applyFont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21" fillId="0" borderId="0" xfId="4" applyFont="1">
      <alignment vertical="center"/>
    </xf>
    <xf numFmtId="179" fontId="4" fillId="0" borderId="0" xfId="4" applyNumberFormat="1" applyFont="1">
      <alignment vertical="center"/>
    </xf>
    <xf numFmtId="0" fontId="22" fillId="0" borderId="0" xfId="4" applyFont="1" applyAlignment="1">
      <alignment horizontal="left" vertical="center"/>
    </xf>
    <xf numFmtId="178" fontId="20" fillId="3" borderId="7" xfId="5" applyNumberFormat="1" applyFont="1" applyFill="1" applyBorder="1">
      <alignment vertical="center"/>
    </xf>
    <xf numFmtId="179" fontId="18" fillId="0" borderId="7" xfId="5" applyNumberFormat="1" applyFont="1" applyBorder="1">
      <alignment vertical="center"/>
    </xf>
    <xf numFmtId="38" fontId="24" fillId="0" borderId="7" xfId="6" applyFont="1" applyBorder="1" applyAlignment="1">
      <alignment horizontal="center" vertical="center"/>
    </xf>
    <xf numFmtId="40" fontId="10" fillId="0" borderId="7" xfId="6" applyNumberFormat="1" applyFont="1" applyBorder="1">
      <alignment vertical="center"/>
    </xf>
    <xf numFmtId="0" fontId="24" fillId="0" borderId="0" xfId="4" applyFont="1">
      <alignment vertical="center"/>
    </xf>
    <xf numFmtId="178" fontId="22" fillId="0" borderId="0" xfId="4" applyNumberFormat="1" applyFont="1" applyAlignment="1">
      <alignment horizontal="left" vertical="center"/>
    </xf>
    <xf numFmtId="0" fontId="25" fillId="0" borderId="0" xfId="4" applyFont="1" applyAlignment="1">
      <alignment horizontal="right" vertical="center"/>
    </xf>
    <xf numFmtId="40" fontId="26" fillId="0" borderId="7" xfId="6" applyNumberFormat="1" applyFont="1" applyBorder="1">
      <alignment vertical="center"/>
    </xf>
    <xf numFmtId="0" fontId="24" fillId="0" borderId="0" xfId="4" applyFont="1" applyAlignment="1">
      <alignment horizontal="right" vertical="center"/>
    </xf>
    <xf numFmtId="178" fontId="20" fillId="3" borderId="11" xfId="5" applyNumberFormat="1" applyFont="1" applyFill="1" applyBorder="1">
      <alignment vertical="center"/>
    </xf>
    <xf numFmtId="179" fontId="18" fillId="0" borderId="11" xfId="5" applyNumberFormat="1" applyFont="1" applyBorder="1">
      <alignment vertical="center"/>
    </xf>
    <xf numFmtId="38" fontId="24" fillId="0" borderId="8" xfId="6" applyFont="1" applyBorder="1" applyAlignment="1">
      <alignment horizontal="center" vertical="center"/>
    </xf>
    <xf numFmtId="40" fontId="10" fillId="0" borderId="8" xfId="6" applyNumberFormat="1" applyFont="1" applyBorder="1">
      <alignment vertical="center"/>
    </xf>
    <xf numFmtId="178" fontId="20" fillId="3" borderId="13" xfId="5" applyNumberFormat="1" applyFont="1" applyFill="1" applyBorder="1">
      <alignment vertical="center"/>
    </xf>
    <xf numFmtId="179" fontId="18" fillId="0" borderId="13" xfId="5" applyNumberFormat="1" applyFont="1" applyBorder="1">
      <alignment vertical="center"/>
    </xf>
    <xf numFmtId="179" fontId="20" fillId="0" borderId="13" xfId="5" applyNumberFormat="1" applyFont="1" applyBorder="1">
      <alignment vertical="center"/>
    </xf>
    <xf numFmtId="0" fontId="26" fillId="0" borderId="13" xfId="6" applyNumberFormat="1" applyFont="1" applyBorder="1" applyAlignment="1">
      <alignment horizontal="center" vertical="center" shrinkToFit="1"/>
    </xf>
    <xf numFmtId="40" fontId="26" fillId="0" borderId="13" xfId="6" applyNumberFormat="1" applyFont="1" applyBorder="1">
      <alignment vertical="center"/>
    </xf>
    <xf numFmtId="0" fontId="19" fillId="0" borderId="14" xfId="4" applyFont="1" applyBorder="1">
      <alignment vertical="center"/>
    </xf>
    <xf numFmtId="40" fontId="29" fillId="3" borderId="15" xfId="6" applyNumberFormat="1" applyFont="1" applyFill="1" applyBorder="1" applyAlignment="1">
      <alignment horizontal="center" vertical="center" wrapText="1" shrinkToFit="1"/>
    </xf>
    <xf numFmtId="179" fontId="27" fillId="0" borderId="15" xfId="6" applyNumberFormat="1" applyFont="1" applyBorder="1" applyAlignment="1">
      <alignment horizontal="center" vertical="center" wrapText="1" shrinkToFit="1"/>
    </xf>
    <xf numFmtId="40" fontId="27" fillId="0" borderId="15" xfId="6" applyNumberFormat="1" applyFont="1" applyBorder="1" applyAlignment="1">
      <alignment horizontal="center" vertical="center" wrapText="1" shrinkToFit="1"/>
    </xf>
    <xf numFmtId="38" fontId="27" fillId="0" borderId="15" xfId="6" applyFont="1" applyBorder="1" applyAlignment="1">
      <alignment horizontal="center" vertical="center" wrapText="1"/>
    </xf>
    <xf numFmtId="40" fontId="10" fillId="0" borderId="15" xfId="6" applyNumberFormat="1" applyFont="1" applyBorder="1" applyAlignment="1">
      <alignment vertical="center"/>
    </xf>
    <xf numFmtId="40" fontId="27" fillId="0" borderId="15" xfId="6" applyNumberFormat="1" applyFont="1" applyBorder="1" applyAlignment="1">
      <alignment vertical="center" textRotation="255"/>
    </xf>
    <xf numFmtId="0" fontId="30" fillId="0" borderId="0" xfId="5" applyFont="1">
      <alignment vertical="center"/>
    </xf>
    <xf numFmtId="0" fontId="26" fillId="0" borderId="0" xfId="5" applyFont="1" applyAlignment="1">
      <alignment horizontal="right" vertical="center"/>
    </xf>
    <xf numFmtId="0" fontId="31" fillId="0" borderId="0" xfId="4" applyFont="1">
      <alignment vertical="center"/>
    </xf>
    <xf numFmtId="0" fontId="32" fillId="0" borderId="0" xfId="4" applyFont="1">
      <alignment vertical="center"/>
    </xf>
    <xf numFmtId="0" fontId="32" fillId="0" borderId="0" xfId="4" applyFont="1" applyAlignment="1">
      <alignment horizontal="center" vertical="center"/>
    </xf>
    <xf numFmtId="0" fontId="31" fillId="0" borderId="0" xfId="4" applyFont="1" applyAlignment="1">
      <alignment horizontal="center" vertical="center"/>
    </xf>
    <xf numFmtId="176" fontId="2" fillId="0" borderId="5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distributed"/>
    </xf>
    <xf numFmtId="0" fontId="4" fillId="0" borderId="6" xfId="0" applyFont="1" applyBorder="1" applyAlignment="1">
      <alignment horizontal="left" indent="1"/>
    </xf>
    <xf numFmtId="0" fontId="9" fillId="0" borderId="0" xfId="0" applyFont="1" applyAlignment="1">
      <alignment horizontal="left" shrinkToFit="1"/>
    </xf>
    <xf numFmtId="0" fontId="9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2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38" fontId="9" fillId="0" borderId="3" xfId="1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6" fontId="7" fillId="0" borderId="7" xfId="3" applyFont="1" applyBorder="1" applyAlignment="1" applyProtection="1">
      <alignment horizontal="right" vertical="center"/>
      <protection locked="0"/>
    </xf>
    <xf numFmtId="0" fontId="10" fillId="0" borderId="7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6" fontId="7" fillId="0" borderId="1" xfId="3" applyFont="1" applyBorder="1" applyAlignment="1" applyProtection="1">
      <alignment horizontal="right" vertical="center"/>
      <protection locked="0"/>
    </xf>
    <xf numFmtId="6" fontId="7" fillId="0" borderId="2" xfId="3" applyFont="1" applyBorder="1" applyAlignment="1" applyProtection="1">
      <alignment horizontal="right" vertical="center"/>
      <protection locked="0"/>
    </xf>
    <xf numFmtId="6" fontId="7" fillId="0" borderId="3" xfId="3" applyFont="1" applyBorder="1" applyAlignment="1" applyProtection="1">
      <alignment horizontal="right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26" fontId="4" fillId="2" borderId="7" xfId="0" applyNumberFormat="1" applyFont="1" applyFill="1" applyBorder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24" fontId="7" fillId="0" borderId="1" xfId="0" applyNumberFormat="1" applyFont="1" applyBorder="1" applyAlignment="1" applyProtection="1">
      <alignment horizontal="right" vertical="center"/>
      <protection locked="0"/>
    </xf>
    <xf numFmtId="24" fontId="7" fillId="0" borderId="2" xfId="0" applyNumberFormat="1" applyFont="1" applyBorder="1" applyAlignment="1" applyProtection="1">
      <alignment horizontal="right" vertical="center"/>
      <protection locked="0"/>
    </xf>
    <xf numFmtId="24" fontId="7" fillId="0" borderId="3" xfId="0" applyNumberFormat="1" applyFont="1" applyBorder="1" applyAlignment="1" applyProtection="1">
      <alignment horizontal="right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26" fontId="8" fillId="0" borderId="1" xfId="0" applyNumberFormat="1" applyFont="1" applyBorder="1" applyAlignment="1" applyProtection="1">
      <alignment horizontal="right" vertical="center"/>
      <protection locked="0"/>
    </xf>
    <xf numFmtId="26" fontId="8" fillId="0" borderId="2" xfId="0" applyNumberFormat="1" applyFont="1" applyBorder="1" applyAlignment="1" applyProtection="1">
      <alignment horizontal="right" vertical="center"/>
      <protection locked="0"/>
    </xf>
    <xf numFmtId="26" fontId="8" fillId="0" borderId="3" xfId="0" applyNumberFormat="1" applyFont="1" applyBorder="1" applyAlignment="1" applyProtection="1">
      <alignment horizontal="right" vertical="center"/>
      <protection locked="0"/>
    </xf>
    <xf numFmtId="0" fontId="16" fillId="0" borderId="7" xfId="0" applyFont="1" applyBorder="1" applyAlignment="1">
      <alignment horizontal="left" vertical="center"/>
    </xf>
    <xf numFmtId="176" fontId="13" fillId="0" borderId="5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177" fontId="4" fillId="0" borderId="7" xfId="0" applyNumberFormat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178" fontId="4" fillId="0" borderId="1" xfId="0" applyNumberFormat="1" applyFont="1" applyBorder="1" applyAlignment="1" applyProtection="1">
      <alignment horizontal="right" vertical="center"/>
      <protection locked="0"/>
    </xf>
    <xf numFmtId="178" fontId="4" fillId="0" borderId="2" xfId="0" applyNumberFormat="1" applyFont="1" applyBorder="1" applyAlignment="1" applyProtection="1">
      <alignment horizontal="right" vertical="center"/>
      <protection locked="0"/>
    </xf>
    <xf numFmtId="178" fontId="4" fillId="0" borderId="3" xfId="0" applyNumberFormat="1" applyFont="1" applyBorder="1" applyAlignment="1" applyProtection="1">
      <alignment horizontal="right" vertical="center"/>
      <protection locked="0"/>
    </xf>
    <xf numFmtId="40" fontId="19" fillId="0" borderId="9" xfId="6" applyNumberFormat="1" applyFont="1" applyBorder="1" applyAlignment="1">
      <alignment horizontal="center" vertical="center" textRotation="255"/>
    </xf>
    <xf numFmtId="40" fontId="19" fillId="0" borderId="8" xfId="6" applyNumberFormat="1" applyFont="1" applyBorder="1" applyAlignment="1">
      <alignment horizontal="center" vertical="center" textRotation="255"/>
    </xf>
    <xf numFmtId="40" fontId="27" fillId="0" borderId="12" xfId="6" applyNumberFormat="1" applyFont="1" applyBorder="1" applyAlignment="1">
      <alignment horizontal="center" vertical="center" textRotation="255"/>
    </xf>
    <xf numFmtId="40" fontId="27" fillId="0" borderId="9" xfId="6" applyNumberFormat="1" applyFont="1" applyBorder="1" applyAlignment="1">
      <alignment horizontal="center" vertical="center" textRotation="255"/>
    </xf>
    <xf numFmtId="40" fontId="27" fillId="0" borderId="8" xfId="6" applyNumberFormat="1" applyFont="1" applyBorder="1" applyAlignment="1">
      <alignment horizontal="center" vertical="center" textRotation="255"/>
    </xf>
    <xf numFmtId="40" fontId="27" fillId="0" borderId="10" xfId="6" applyNumberFormat="1" applyFont="1" applyBorder="1" applyAlignment="1">
      <alignment horizontal="center" vertical="center" textRotation="255"/>
    </xf>
    <xf numFmtId="40" fontId="19" fillId="0" borderId="10" xfId="6" applyNumberFormat="1" applyFont="1" applyBorder="1" applyAlignment="1">
      <alignment horizontal="center" vertical="center" textRotation="255"/>
    </xf>
  </cellXfs>
  <cellStyles count="7">
    <cellStyle name="桁区切り" xfId="1" builtinId="6"/>
    <cellStyle name="桁区切り 2 2" xfId="6" xr:uid="{24E43CB3-B17D-489B-8F7D-F5F62D80DAC2}"/>
    <cellStyle name="通貨" xfId="3" builtinId="7"/>
    <cellStyle name="標準" xfId="0" builtinId="0"/>
    <cellStyle name="標準 2" xfId="2" xr:uid="{CD943B1B-9B59-4345-B22C-E40E78823D17}"/>
    <cellStyle name="標準 2 2" xfId="5" xr:uid="{825F7FFE-0040-4F98-9DC2-1928424DB8C2}"/>
    <cellStyle name="標準 4" xfId="4" xr:uid="{A3CFE92A-1584-48D6-82E6-CEB60EDA9C14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38</xdr:row>
          <xdr:rowOff>218281</xdr:rowOff>
        </xdr:from>
        <xdr:to>
          <xdr:col>17</xdr:col>
          <xdr:colOff>198439</xdr:colOff>
          <xdr:row>40</xdr:row>
          <xdr:rowOff>49608</xdr:rowOff>
        </xdr:to>
        <xdr:grpSp>
          <xdr:nvGrpSpPr>
            <xdr:cNvPr id="7" name="グループ化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2563018" y="10288984"/>
              <a:ext cx="1544640" cy="347265"/>
              <a:chOff x="2195908" y="10189780"/>
              <a:chExt cx="1544642" cy="347265"/>
            </a:xfrm>
          </xdr:grpSpPr>
          <xdr:sp macro="" textlink="">
            <xdr:nvSpPr>
              <xdr:cNvPr id="16385" name="Check Box 1" hidden="1">
                <a:extLst>
                  <a:ext uri="{63B3BB69-23CF-44E3-9099-C40C66FF867C}">
                    <a14:compatExt spid="_x0000_s16385"/>
                  </a:ext>
                  <a:ext uri="{FF2B5EF4-FFF2-40B4-BE49-F238E27FC236}">
                    <a16:creationId xmlns:a16="http://schemas.microsoft.com/office/drawing/2014/main" id="{00000000-0008-0000-0000-000001400000}"/>
                  </a:ext>
                </a:extLst>
              </xdr:cNvPr>
              <xdr:cNvSpPr/>
            </xdr:nvSpPr>
            <xdr:spPr bwMode="auto">
              <a:xfrm>
                <a:off x="2195908" y="10220688"/>
                <a:ext cx="770732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6386" name="Check Box 2" hidden="1">
                <a:extLst>
                  <a:ext uri="{63B3BB69-23CF-44E3-9099-C40C66FF867C}">
                    <a14:compatExt spid="_x0000_s16386"/>
                  </a:ext>
                  <a:ext uri="{FF2B5EF4-FFF2-40B4-BE49-F238E27FC236}">
                    <a16:creationId xmlns:a16="http://schemas.microsoft.com/office/drawing/2014/main" id="{00000000-0008-0000-0000-000002400000}"/>
                  </a:ext>
                </a:extLst>
              </xdr:cNvPr>
              <xdr:cNvSpPr/>
            </xdr:nvSpPr>
            <xdr:spPr bwMode="auto">
              <a:xfrm>
                <a:off x="3063878" y="10189780"/>
                <a:ext cx="676672" cy="34726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138908</xdr:colOff>
      <xdr:row>12</xdr:row>
      <xdr:rowOff>178594</xdr:rowOff>
    </xdr:from>
    <xdr:ext cx="6342564" cy="148976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 rot="19777563">
          <a:off x="138908" y="3383360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2</xdr:col>
      <xdr:colOff>197180</xdr:colOff>
      <xdr:row>28</xdr:row>
      <xdr:rowOff>84733</xdr:rowOff>
    </xdr:from>
    <xdr:ext cx="2059923" cy="53694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73430" y="6990358"/>
          <a:ext cx="2059923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・明細を記載する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・見積書、カタログの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</xdr:col>
      <xdr:colOff>9922</xdr:colOff>
      <xdr:row>28</xdr:row>
      <xdr:rowOff>49608</xdr:rowOff>
    </xdr:from>
    <xdr:ext cx="276890" cy="371352"/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172" y="7758905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219196</xdr:colOff>
      <xdr:row>5</xdr:row>
      <xdr:rowOff>303014</xdr:rowOff>
    </xdr:from>
    <xdr:ext cx="4899546" cy="314638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09040" y="1701998"/>
          <a:ext cx="4899546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と同じ担当者名と電話番号を記載（内容確認のためご連絡する場合があります）</a:t>
          </a:r>
        </a:p>
      </xdr:txBody>
    </xdr:sp>
    <xdr:clientData/>
  </xdr:oneCellAnchor>
  <xdr:oneCellAnchor>
    <xdr:from>
      <xdr:col>6</xdr:col>
      <xdr:colOff>39679</xdr:colOff>
      <xdr:row>5</xdr:row>
      <xdr:rowOff>228202</xdr:rowOff>
    </xdr:from>
    <xdr:ext cx="254696" cy="341586"/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9523" y="1627186"/>
          <a:ext cx="254696" cy="341586"/>
        </a:xfrm>
        <a:prstGeom prst="rect">
          <a:avLst/>
        </a:prstGeom>
        <a:noFill/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39</xdr:row>
          <xdr:rowOff>218281</xdr:rowOff>
        </xdr:from>
        <xdr:to>
          <xdr:col>17</xdr:col>
          <xdr:colOff>198439</xdr:colOff>
          <xdr:row>41</xdr:row>
          <xdr:rowOff>49608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503487" y="10441781"/>
              <a:ext cx="1485108" cy="303608"/>
              <a:chOff x="2195906" y="10189764"/>
              <a:chExt cx="1544646" cy="347264"/>
            </a:xfrm>
          </xdr:grpSpPr>
          <xdr:sp macro="" textlink="">
            <xdr:nvSpPr>
              <xdr:cNvPr id="3073" name="Check Box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100-0000010C0000}"/>
                  </a:ext>
                </a:extLst>
              </xdr:cNvPr>
              <xdr:cNvSpPr/>
            </xdr:nvSpPr>
            <xdr:spPr bwMode="auto">
              <a:xfrm>
                <a:off x="2195906" y="10220688"/>
                <a:ext cx="770731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3074" name="Check Box 2" hidden="1">
                <a:extLst>
                  <a:ext uri="{63B3BB69-23CF-44E3-9099-C40C66FF867C}">
                    <a14:compatExt spid="_x0000_s3074"/>
                  </a:ext>
                  <a:ext uri="{FF2B5EF4-FFF2-40B4-BE49-F238E27FC236}">
                    <a16:creationId xmlns:a16="http://schemas.microsoft.com/office/drawing/2014/main" id="{00000000-0008-0000-0100-0000020C0000}"/>
                  </a:ext>
                </a:extLst>
              </xdr:cNvPr>
              <xdr:cNvSpPr/>
            </xdr:nvSpPr>
            <xdr:spPr bwMode="auto">
              <a:xfrm>
                <a:off x="3063880" y="10189764"/>
                <a:ext cx="676672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9</xdr:col>
      <xdr:colOff>166228</xdr:colOff>
      <xdr:row>41</xdr:row>
      <xdr:rowOff>8138</xdr:rowOff>
    </xdr:from>
    <xdr:ext cx="1559017" cy="3146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0447" y="11398451"/>
          <a:ext cx="1559017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いずれかにチェックを入れる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8</xdr:col>
      <xdr:colOff>188521</xdr:colOff>
      <xdr:row>40</xdr:row>
      <xdr:rowOff>228203</xdr:rowOff>
    </xdr:from>
    <xdr:ext cx="276890" cy="371352"/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615" y="11360547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22</xdr:col>
      <xdr:colOff>29764</xdr:colOff>
      <xdr:row>15</xdr:row>
      <xdr:rowOff>79377</xdr:rowOff>
    </xdr:from>
    <xdr:ext cx="254696" cy="341586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0936" y="4087815"/>
          <a:ext cx="254696" cy="341586"/>
        </a:xfrm>
        <a:prstGeom prst="rect">
          <a:avLst/>
        </a:prstGeom>
        <a:noFill/>
      </xdr:spPr>
    </xdr:pic>
    <xdr:clientData/>
  </xdr:oneCellAnchor>
  <xdr:oneCellAnchor>
    <xdr:from>
      <xdr:col>22</xdr:col>
      <xdr:colOff>218278</xdr:colOff>
      <xdr:row>15</xdr:row>
      <xdr:rowOff>0</xdr:rowOff>
    </xdr:from>
    <xdr:ext cx="1718291" cy="515782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149450" y="4008438"/>
          <a:ext cx="1718291" cy="5157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kumimoji="1" lang="en-US" altLang="ja-JP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23₋24</a:t>
          </a:r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申請可能額一覧表」</a:t>
          </a:r>
          <a:endParaRPr kumimoji="1" lang="en-US" altLang="ja-JP" sz="10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を確認してください</a:t>
          </a:r>
          <a:endParaRPr kumimoji="1" lang="en-US" altLang="ja-JP" sz="10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</xdr:col>
      <xdr:colOff>187258</xdr:colOff>
      <xdr:row>30</xdr:row>
      <xdr:rowOff>64889</xdr:rowOff>
    </xdr:from>
    <xdr:ext cx="2908367" cy="536942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63508" y="7545983"/>
          <a:ext cx="2908367" cy="536942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行の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追加」は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OK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ですが、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」等、様式の変更は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NG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です。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24</xdr:col>
      <xdr:colOff>138907</xdr:colOff>
      <xdr:row>1</xdr:row>
      <xdr:rowOff>0</xdr:rowOff>
    </xdr:from>
    <xdr:ext cx="254696" cy="341586"/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6485" y="257969"/>
          <a:ext cx="254696" cy="341586"/>
        </a:xfrm>
        <a:prstGeom prst="rect">
          <a:avLst/>
        </a:prstGeom>
        <a:noFill/>
      </xdr:spPr>
    </xdr:pic>
    <xdr:clientData/>
  </xdr:oneCellAnchor>
  <xdr:oneCellAnchor>
    <xdr:from>
      <xdr:col>25</xdr:col>
      <xdr:colOff>109140</xdr:colOff>
      <xdr:row>0</xdr:row>
      <xdr:rowOff>248047</xdr:rowOff>
    </xdr:from>
    <xdr:ext cx="1230145" cy="515782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5724921" y="248047"/>
          <a:ext cx="1230145" cy="5157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記載漏れが多いので</a:t>
          </a:r>
          <a:br>
            <a:rPr kumimoji="1" lang="en-US" altLang="ja-JP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ご注意ください</a:t>
          </a:r>
          <a:endParaRPr kumimoji="1" lang="en-US" altLang="ja-JP" sz="10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4B302-0942-4185-B7F0-D9660C2429AA}">
  <dimension ref="A1:AE44"/>
  <sheetViews>
    <sheetView showGridLines="0" zoomScale="96" zoomScaleNormal="96" zoomScaleSheetLayoutView="100" workbookViewId="0"/>
  </sheetViews>
  <sheetFormatPr defaultRowHeight="20.25" customHeight="1" x14ac:dyDescent="0.15"/>
  <cols>
    <col min="1" max="4" width="3.125" style="1" customWidth="1"/>
    <col min="5" max="5" width="1.25" style="1" customWidth="1"/>
    <col min="6" max="33" width="3.125" style="1" customWidth="1"/>
    <col min="34" max="16384" width="9" style="1"/>
  </cols>
  <sheetData>
    <row r="1" spans="1:31" s="4" customFormat="1" ht="20.25" customHeight="1" x14ac:dyDescent="0.25">
      <c r="Y1" s="1"/>
      <c r="Z1" s="40" t="s">
        <v>40</v>
      </c>
      <c r="AA1" s="82"/>
      <c r="AB1" s="82"/>
      <c r="AC1" s="82"/>
      <c r="AD1" s="82"/>
      <c r="AE1" s="82"/>
    </row>
    <row r="2" spans="1:31" ht="22.5" customHeight="1" x14ac:dyDescent="0.15">
      <c r="A2" s="83" t="s">
        <v>45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s="2" customFormat="1" ht="24.75" customHeight="1" x14ac:dyDescent="0.15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</row>
    <row r="4" spans="1:31" s="25" customFormat="1" ht="22.5" customHeight="1" x14ac:dyDescent="0.25">
      <c r="A4" s="85" t="s">
        <v>2</v>
      </c>
      <c r="B4" s="85"/>
      <c r="C4" s="85"/>
      <c r="D4" s="85"/>
      <c r="E4" s="30" t="s">
        <v>36</v>
      </c>
      <c r="F4" s="86"/>
      <c r="G4" s="86"/>
      <c r="H4" s="86"/>
      <c r="I4" s="86"/>
      <c r="J4" s="86"/>
      <c r="K4" s="86"/>
      <c r="L4" s="86"/>
      <c r="M4" s="86"/>
      <c r="N4" s="86"/>
      <c r="O4" s="86"/>
      <c r="Q4" s="87" t="s">
        <v>37</v>
      </c>
      <c r="R4" s="87"/>
      <c r="S4" s="87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s="25" customFormat="1" ht="3.75" customHeight="1" x14ac:dyDescent="0.25">
      <c r="A5" s="31"/>
      <c r="B5" s="31"/>
      <c r="C5" s="31"/>
      <c r="D5" s="31"/>
      <c r="E5" s="30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  <c r="Q5" s="33"/>
      <c r="R5" s="33"/>
      <c r="S5" s="33"/>
      <c r="T5" s="26"/>
      <c r="U5" s="26"/>
      <c r="V5" s="26"/>
      <c r="W5" s="30"/>
      <c r="X5" s="30"/>
      <c r="Y5" s="33"/>
      <c r="Z5" s="34"/>
      <c r="AA5" s="34"/>
      <c r="AB5" s="34"/>
      <c r="AC5" s="34"/>
      <c r="AD5" s="29"/>
      <c r="AE5" s="29"/>
    </row>
    <row r="6" spans="1:31" s="25" customFormat="1" ht="22.5" customHeight="1" x14ac:dyDescent="0.25">
      <c r="A6" s="85" t="s">
        <v>1</v>
      </c>
      <c r="B6" s="85"/>
      <c r="C6" s="85"/>
      <c r="D6" s="85"/>
      <c r="E6" s="30" t="s">
        <v>36</v>
      </c>
      <c r="F6" s="86"/>
      <c r="G6" s="86"/>
      <c r="H6" s="86"/>
      <c r="I6" s="86"/>
      <c r="J6" s="86"/>
      <c r="K6" s="86"/>
      <c r="L6" s="86"/>
      <c r="M6" s="86"/>
      <c r="N6" s="86"/>
      <c r="O6" s="86"/>
      <c r="Q6" s="87" t="s">
        <v>35</v>
      </c>
      <c r="R6" s="87"/>
      <c r="S6" s="87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</row>
    <row r="7" spans="1:31" s="11" customFormat="1" ht="39" customHeight="1" thickBot="1" x14ac:dyDescent="0.35">
      <c r="A7" s="6" t="s">
        <v>34</v>
      </c>
      <c r="B7" s="6"/>
      <c r="C7" s="6"/>
      <c r="D7" s="8"/>
      <c r="E7" s="8"/>
      <c r="F7" s="8"/>
      <c r="G7" s="8"/>
      <c r="H7" s="8"/>
      <c r="I7" s="8"/>
      <c r="J7" s="7"/>
      <c r="K7" s="7"/>
      <c r="L7" s="8"/>
      <c r="M7" s="8"/>
      <c r="N7" s="8"/>
      <c r="O7" s="8"/>
      <c r="P7" s="8"/>
      <c r="Q7" s="9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11" customFormat="1" ht="6" customHeight="1" x14ac:dyDescent="0.3">
      <c r="A8" s="24"/>
      <c r="B8" s="24"/>
      <c r="C8" s="24"/>
      <c r="D8" s="22"/>
      <c r="E8" s="22"/>
      <c r="F8" s="22"/>
      <c r="G8" s="22"/>
      <c r="H8" s="22"/>
      <c r="I8" s="22"/>
      <c r="J8" s="23"/>
      <c r="K8" s="23"/>
      <c r="L8" s="22"/>
      <c r="M8" s="22"/>
      <c r="N8" s="22"/>
      <c r="O8" s="22"/>
      <c r="P8" s="22"/>
      <c r="Q8" s="21"/>
    </row>
    <row r="9" spans="1:31" s="3" customFormat="1" ht="26.25" customHeight="1" x14ac:dyDescent="0.15">
      <c r="A9" s="14" t="s">
        <v>33</v>
      </c>
    </row>
    <row r="10" spans="1:31" s="3" customFormat="1" ht="21" customHeight="1" x14ac:dyDescent="0.15">
      <c r="A10" s="88" t="s">
        <v>32</v>
      </c>
      <c r="B10" s="88"/>
      <c r="C10" s="88"/>
      <c r="D10" s="88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8" t="s">
        <v>31</v>
      </c>
      <c r="T10" s="88"/>
      <c r="U10" s="88"/>
      <c r="V10" s="88"/>
      <c r="W10" s="90"/>
      <c r="X10" s="90"/>
      <c r="Y10" s="90"/>
      <c r="Z10" s="90"/>
      <c r="AA10" s="90"/>
      <c r="AB10" s="90"/>
      <c r="AC10" s="90"/>
      <c r="AD10" s="90"/>
      <c r="AE10" s="90"/>
    </row>
    <row r="11" spans="1:31" s="3" customFormat="1" ht="21" customHeight="1" x14ac:dyDescent="0.15">
      <c r="A11" s="88" t="s">
        <v>30</v>
      </c>
      <c r="B11" s="88"/>
      <c r="C11" s="88"/>
      <c r="D11" s="88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8" t="s">
        <v>29</v>
      </c>
      <c r="T11" s="88"/>
      <c r="U11" s="88"/>
      <c r="V11" s="88"/>
      <c r="W11" s="90"/>
      <c r="X11" s="90"/>
      <c r="Y11" s="90"/>
      <c r="Z11" s="90"/>
      <c r="AA11" s="90"/>
      <c r="AB11" s="90"/>
      <c r="AC11" s="90"/>
      <c r="AD11" s="90"/>
      <c r="AE11" s="90"/>
    </row>
    <row r="12" spans="1:31" s="3" customFormat="1" ht="21" customHeight="1" x14ac:dyDescent="0.15">
      <c r="A12" s="88" t="s">
        <v>28</v>
      </c>
      <c r="B12" s="88"/>
      <c r="C12" s="88"/>
      <c r="D12" s="88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</row>
    <row r="13" spans="1:31" s="3" customFormat="1" ht="21" customHeight="1" x14ac:dyDescent="0.15">
      <c r="A13" s="88" t="s">
        <v>27</v>
      </c>
      <c r="B13" s="88"/>
      <c r="C13" s="88"/>
      <c r="D13" s="88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</row>
    <row r="14" spans="1:31" s="3" customFormat="1" ht="21" customHeight="1" x14ac:dyDescent="0.15">
      <c r="A14" s="88" t="s">
        <v>26</v>
      </c>
      <c r="B14" s="88"/>
      <c r="C14" s="88"/>
      <c r="D14" s="88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</row>
    <row r="15" spans="1:31" s="3" customFormat="1" ht="21" customHeight="1" x14ac:dyDescent="0.15">
      <c r="A15" s="88" t="s">
        <v>25</v>
      </c>
      <c r="B15" s="88"/>
      <c r="C15" s="88"/>
      <c r="D15" s="88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</row>
    <row r="16" spans="1:31" s="3" customFormat="1" ht="19.5" customHeight="1" x14ac:dyDescent="0.15"/>
    <row r="17" spans="1:31" s="5" customFormat="1" ht="15.75" hidden="1" x14ac:dyDescent="0.15">
      <c r="A17" s="14"/>
      <c r="B17" s="14"/>
      <c r="C17" s="14"/>
      <c r="W17" s="120" t="s">
        <v>47</v>
      </c>
      <c r="X17" s="120"/>
      <c r="Y17" s="120"/>
      <c r="Z17" s="120"/>
      <c r="AA17" s="121"/>
      <c r="AB17" s="121"/>
      <c r="AC17" s="121"/>
      <c r="AD17" s="121"/>
      <c r="AE17" s="121"/>
    </row>
    <row r="18" spans="1:31" s="5" customFormat="1" ht="15.75" x14ac:dyDescent="0.15">
      <c r="A18" s="14" t="s">
        <v>24</v>
      </c>
      <c r="B18" s="14"/>
      <c r="C18" s="14"/>
      <c r="W18" s="122" t="s">
        <v>46</v>
      </c>
      <c r="X18" s="122"/>
      <c r="Y18" s="122"/>
      <c r="Z18" s="122"/>
      <c r="AA18" s="123"/>
      <c r="AB18" s="124"/>
      <c r="AC18" s="124"/>
      <c r="AD18" s="124"/>
      <c r="AE18" s="125"/>
    </row>
    <row r="19" spans="1:31" s="5" customFormat="1" ht="3.75" customHeight="1" x14ac:dyDescent="0.15">
      <c r="A19" s="14"/>
      <c r="B19" s="14"/>
      <c r="C19" s="14"/>
      <c r="W19" s="38"/>
      <c r="X19" s="38"/>
      <c r="Y19" s="38"/>
      <c r="Z19" s="38"/>
      <c r="AA19" s="39"/>
      <c r="AB19" s="39"/>
      <c r="AC19" s="39"/>
      <c r="AD19" s="39"/>
      <c r="AE19" s="39"/>
    </row>
    <row r="20" spans="1:31" s="5" customFormat="1" ht="22.5" customHeight="1" x14ac:dyDescent="0.15">
      <c r="A20" s="91" t="s">
        <v>23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2" t="s">
        <v>15</v>
      </c>
      <c r="AB20" s="93"/>
      <c r="AC20" s="93"/>
      <c r="AD20" s="93"/>
      <c r="AE20" s="94"/>
    </row>
    <row r="21" spans="1:31" s="5" customFormat="1" ht="22.5" customHeight="1" x14ac:dyDescent="0.15">
      <c r="A21" s="20" t="s">
        <v>14</v>
      </c>
      <c r="B21" s="95" t="s">
        <v>42</v>
      </c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7"/>
      <c r="AA21" s="98"/>
      <c r="AB21" s="99"/>
      <c r="AC21" s="99"/>
      <c r="AD21" s="99"/>
      <c r="AE21" s="100"/>
    </row>
    <row r="22" spans="1:31" s="5" customFormat="1" ht="22.5" customHeight="1" x14ac:dyDescent="0.15">
      <c r="A22" s="20" t="s">
        <v>13</v>
      </c>
      <c r="B22" s="95" t="s">
        <v>22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7"/>
      <c r="AA22" s="98"/>
      <c r="AB22" s="99"/>
      <c r="AC22" s="99"/>
      <c r="AD22" s="99"/>
      <c r="AE22" s="100"/>
    </row>
    <row r="23" spans="1:31" s="5" customFormat="1" ht="22.5" customHeight="1" x14ac:dyDescent="0.15">
      <c r="A23" s="20"/>
      <c r="B23" s="19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7"/>
      <c r="X23" s="17"/>
      <c r="Y23" s="17"/>
      <c r="Z23" s="16"/>
      <c r="AA23" s="98"/>
      <c r="AB23" s="99"/>
      <c r="AC23" s="99"/>
      <c r="AD23" s="99"/>
      <c r="AE23" s="100"/>
    </row>
    <row r="24" spans="1:31" s="5" customFormat="1" ht="22.5" customHeight="1" x14ac:dyDescent="0.15">
      <c r="A24" s="110" t="s">
        <v>21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09">
        <f>SUM(AA21:AA23)</f>
        <v>0</v>
      </c>
      <c r="AB24" s="109"/>
      <c r="AC24" s="109"/>
      <c r="AD24" s="109"/>
      <c r="AE24" s="109"/>
    </row>
    <row r="25" spans="1:31" s="5" customFormat="1" ht="19.5" customHeight="1" x14ac:dyDescent="0.15"/>
    <row r="26" spans="1:31" s="5" customFormat="1" ht="22.5" customHeight="1" x14ac:dyDescent="0.15">
      <c r="A26" s="14" t="s">
        <v>49</v>
      </c>
      <c r="B26" s="14"/>
      <c r="C26" s="14"/>
      <c r="D26" s="14"/>
      <c r="E26" s="14"/>
      <c r="F26" s="14"/>
      <c r="G26" s="14"/>
      <c r="I26" s="15"/>
      <c r="J26" s="15"/>
      <c r="N26" s="15"/>
      <c r="O26" s="14"/>
    </row>
    <row r="27" spans="1:31" s="5" customFormat="1" ht="33.75" customHeight="1" x14ac:dyDescent="0.15">
      <c r="A27" s="37"/>
      <c r="B27" s="35" t="s">
        <v>43</v>
      </c>
      <c r="C27" s="35"/>
      <c r="D27" s="35"/>
      <c r="E27" s="35"/>
      <c r="F27" s="35"/>
      <c r="G27" s="35"/>
      <c r="H27" s="35"/>
      <c r="I27" s="35"/>
      <c r="J27" s="36"/>
      <c r="K27" s="95" t="s">
        <v>20</v>
      </c>
      <c r="L27" s="96"/>
      <c r="M27" s="96"/>
      <c r="N27" s="96"/>
      <c r="O27" s="96"/>
      <c r="P27" s="96"/>
      <c r="Q27" s="96"/>
      <c r="R27" s="97"/>
      <c r="S27" s="111" t="s">
        <v>19</v>
      </c>
      <c r="T27" s="112"/>
      <c r="U27" s="103" t="s">
        <v>18</v>
      </c>
      <c r="V27" s="104"/>
      <c r="W27" s="104"/>
      <c r="X27" s="12" t="s">
        <v>17</v>
      </c>
      <c r="Y27" s="113" t="s">
        <v>16</v>
      </c>
      <c r="Z27" s="102"/>
      <c r="AA27" s="92" t="s">
        <v>15</v>
      </c>
      <c r="AB27" s="93"/>
      <c r="AC27" s="93"/>
      <c r="AD27" s="93"/>
      <c r="AE27" s="94"/>
    </row>
    <row r="28" spans="1:31" s="5" customFormat="1" ht="22.5" customHeight="1" x14ac:dyDescent="0.15">
      <c r="A28" s="13" t="s">
        <v>14</v>
      </c>
      <c r="B28" s="95"/>
      <c r="C28" s="96"/>
      <c r="D28" s="96"/>
      <c r="E28" s="96"/>
      <c r="F28" s="96"/>
      <c r="G28" s="96"/>
      <c r="H28" s="96"/>
      <c r="I28" s="96"/>
      <c r="J28" s="97"/>
      <c r="K28" s="95"/>
      <c r="L28" s="96"/>
      <c r="M28" s="96"/>
      <c r="N28" s="96"/>
      <c r="O28" s="96"/>
      <c r="P28" s="96"/>
      <c r="Q28" s="96"/>
      <c r="R28" s="97"/>
      <c r="S28" s="101"/>
      <c r="T28" s="102"/>
      <c r="U28" s="103"/>
      <c r="V28" s="104"/>
      <c r="W28" s="104"/>
      <c r="X28" s="12" t="s">
        <v>4</v>
      </c>
      <c r="Y28" s="104"/>
      <c r="Z28" s="105"/>
      <c r="AA28" s="106"/>
      <c r="AB28" s="107"/>
      <c r="AC28" s="107"/>
      <c r="AD28" s="107"/>
      <c r="AE28" s="108"/>
    </row>
    <row r="29" spans="1:31" s="5" customFormat="1" ht="22.5" customHeight="1" x14ac:dyDescent="0.15">
      <c r="A29" s="13" t="s">
        <v>13</v>
      </c>
      <c r="B29" s="95"/>
      <c r="C29" s="96"/>
      <c r="D29" s="96"/>
      <c r="E29" s="96"/>
      <c r="F29" s="96"/>
      <c r="G29" s="96"/>
      <c r="H29" s="96"/>
      <c r="I29" s="96"/>
      <c r="J29" s="97"/>
      <c r="K29" s="95"/>
      <c r="L29" s="96"/>
      <c r="M29" s="96"/>
      <c r="N29" s="96"/>
      <c r="O29" s="96"/>
      <c r="P29" s="96"/>
      <c r="Q29" s="96"/>
      <c r="R29" s="97"/>
      <c r="S29" s="101"/>
      <c r="T29" s="102"/>
      <c r="U29" s="101"/>
      <c r="V29" s="113"/>
      <c r="W29" s="113"/>
      <c r="X29" s="12" t="s">
        <v>4</v>
      </c>
      <c r="Y29" s="113"/>
      <c r="Z29" s="102"/>
      <c r="AA29" s="106"/>
      <c r="AB29" s="107"/>
      <c r="AC29" s="107"/>
      <c r="AD29" s="107"/>
      <c r="AE29" s="108"/>
    </row>
    <row r="30" spans="1:31" s="5" customFormat="1" ht="22.5" customHeight="1" x14ac:dyDescent="0.15">
      <c r="A30" s="13" t="s">
        <v>12</v>
      </c>
      <c r="B30" s="95"/>
      <c r="C30" s="96"/>
      <c r="D30" s="96"/>
      <c r="E30" s="96"/>
      <c r="F30" s="96"/>
      <c r="G30" s="96"/>
      <c r="H30" s="96"/>
      <c r="I30" s="96"/>
      <c r="J30" s="97"/>
      <c r="K30" s="95"/>
      <c r="L30" s="96"/>
      <c r="M30" s="96"/>
      <c r="N30" s="96"/>
      <c r="O30" s="96"/>
      <c r="P30" s="96"/>
      <c r="Q30" s="96"/>
      <c r="R30" s="97"/>
      <c r="S30" s="101"/>
      <c r="T30" s="102"/>
      <c r="U30" s="101"/>
      <c r="V30" s="113"/>
      <c r="W30" s="113"/>
      <c r="X30" s="12" t="s">
        <v>4</v>
      </c>
      <c r="Y30" s="113"/>
      <c r="Z30" s="102"/>
      <c r="AA30" s="106"/>
      <c r="AB30" s="107"/>
      <c r="AC30" s="107"/>
      <c r="AD30" s="107"/>
      <c r="AE30" s="108"/>
    </row>
    <row r="31" spans="1:31" s="5" customFormat="1" ht="22.5" customHeight="1" x14ac:dyDescent="0.15">
      <c r="A31" s="13" t="s">
        <v>11</v>
      </c>
      <c r="B31" s="95"/>
      <c r="C31" s="96"/>
      <c r="D31" s="96"/>
      <c r="E31" s="96"/>
      <c r="F31" s="96"/>
      <c r="G31" s="96"/>
      <c r="H31" s="96"/>
      <c r="I31" s="96"/>
      <c r="J31" s="97"/>
      <c r="K31" s="95"/>
      <c r="L31" s="96"/>
      <c r="M31" s="96"/>
      <c r="N31" s="96"/>
      <c r="O31" s="96"/>
      <c r="P31" s="96"/>
      <c r="Q31" s="96"/>
      <c r="R31" s="97"/>
      <c r="S31" s="101"/>
      <c r="T31" s="102"/>
      <c r="U31" s="101"/>
      <c r="V31" s="113"/>
      <c r="W31" s="113"/>
      <c r="X31" s="12" t="s">
        <v>4</v>
      </c>
      <c r="Y31" s="113"/>
      <c r="Z31" s="102"/>
      <c r="AA31" s="106"/>
      <c r="AB31" s="107"/>
      <c r="AC31" s="107"/>
      <c r="AD31" s="107"/>
      <c r="AE31" s="108"/>
    </row>
    <row r="32" spans="1:31" s="5" customFormat="1" ht="22.5" customHeight="1" x14ac:dyDescent="0.15">
      <c r="A32" s="13" t="s">
        <v>10</v>
      </c>
      <c r="B32" s="95"/>
      <c r="C32" s="96"/>
      <c r="D32" s="96"/>
      <c r="E32" s="96"/>
      <c r="F32" s="96"/>
      <c r="G32" s="96"/>
      <c r="H32" s="96"/>
      <c r="I32" s="96"/>
      <c r="J32" s="97"/>
      <c r="K32" s="95"/>
      <c r="L32" s="96"/>
      <c r="M32" s="96"/>
      <c r="N32" s="96"/>
      <c r="O32" s="96"/>
      <c r="P32" s="96"/>
      <c r="Q32" s="96"/>
      <c r="R32" s="97"/>
      <c r="S32" s="101"/>
      <c r="T32" s="102"/>
      <c r="U32" s="101"/>
      <c r="V32" s="113"/>
      <c r="W32" s="113"/>
      <c r="X32" s="12" t="s">
        <v>4</v>
      </c>
      <c r="Y32" s="113"/>
      <c r="Z32" s="102"/>
      <c r="AA32" s="106"/>
      <c r="AB32" s="107"/>
      <c r="AC32" s="107"/>
      <c r="AD32" s="107"/>
      <c r="AE32" s="108"/>
    </row>
    <row r="33" spans="1:31" s="5" customFormat="1" ht="22.5" customHeight="1" x14ac:dyDescent="0.15">
      <c r="A33" s="13" t="s">
        <v>9</v>
      </c>
      <c r="B33" s="95"/>
      <c r="C33" s="96"/>
      <c r="D33" s="96"/>
      <c r="E33" s="96"/>
      <c r="F33" s="96"/>
      <c r="G33" s="96"/>
      <c r="H33" s="96"/>
      <c r="I33" s="96"/>
      <c r="J33" s="97"/>
      <c r="K33" s="95"/>
      <c r="L33" s="96"/>
      <c r="M33" s="96"/>
      <c r="N33" s="96"/>
      <c r="O33" s="96"/>
      <c r="P33" s="96"/>
      <c r="Q33" s="96"/>
      <c r="R33" s="97"/>
      <c r="S33" s="101"/>
      <c r="T33" s="102"/>
      <c r="U33" s="101"/>
      <c r="V33" s="113"/>
      <c r="W33" s="113"/>
      <c r="X33" s="12" t="s">
        <v>4</v>
      </c>
      <c r="Y33" s="113"/>
      <c r="Z33" s="102"/>
      <c r="AA33" s="106"/>
      <c r="AB33" s="107"/>
      <c r="AC33" s="107"/>
      <c r="AD33" s="107"/>
      <c r="AE33" s="108"/>
    </row>
    <row r="34" spans="1:31" s="5" customFormat="1" ht="22.5" customHeight="1" x14ac:dyDescent="0.15">
      <c r="A34" s="13" t="s">
        <v>8</v>
      </c>
      <c r="B34" s="95"/>
      <c r="C34" s="96"/>
      <c r="D34" s="96"/>
      <c r="E34" s="96"/>
      <c r="F34" s="96"/>
      <c r="G34" s="96"/>
      <c r="H34" s="96"/>
      <c r="I34" s="96"/>
      <c r="J34" s="97"/>
      <c r="K34" s="95"/>
      <c r="L34" s="96"/>
      <c r="M34" s="96"/>
      <c r="N34" s="96"/>
      <c r="O34" s="96"/>
      <c r="P34" s="96"/>
      <c r="Q34" s="96"/>
      <c r="R34" s="97"/>
      <c r="S34" s="101"/>
      <c r="T34" s="102"/>
      <c r="U34" s="101"/>
      <c r="V34" s="113"/>
      <c r="W34" s="113"/>
      <c r="X34" s="12" t="s">
        <v>4</v>
      </c>
      <c r="Y34" s="113"/>
      <c r="Z34" s="102"/>
      <c r="AA34" s="106"/>
      <c r="AB34" s="107"/>
      <c r="AC34" s="107"/>
      <c r="AD34" s="107"/>
      <c r="AE34" s="108"/>
    </row>
    <row r="35" spans="1:31" s="5" customFormat="1" ht="22.5" customHeight="1" x14ac:dyDescent="0.15">
      <c r="A35" s="13" t="s">
        <v>7</v>
      </c>
      <c r="B35" s="95"/>
      <c r="C35" s="96"/>
      <c r="D35" s="96"/>
      <c r="E35" s="96"/>
      <c r="F35" s="96"/>
      <c r="G35" s="96"/>
      <c r="H35" s="96"/>
      <c r="I35" s="96"/>
      <c r="J35" s="97"/>
      <c r="K35" s="95"/>
      <c r="L35" s="96"/>
      <c r="M35" s="96"/>
      <c r="N35" s="96"/>
      <c r="O35" s="96"/>
      <c r="P35" s="96"/>
      <c r="Q35" s="96"/>
      <c r="R35" s="97"/>
      <c r="S35" s="101"/>
      <c r="T35" s="102"/>
      <c r="U35" s="101"/>
      <c r="V35" s="113"/>
      <c r="W35" s="113"/>
      <c r="X35" s="12" t="s">
        <v>4</v>
      </c>
      <c r="Y35" s="113"/>
      <c r="Z35" s="102"/>
      <c r="AA35" s="106"/>
      <c r="AB35" s="107"/>
      <c r="AC35" s="107"/>
      <c r="AD35" s="107"/>
      <c r="AE35" s="108"/>
    </row>
    <row r="36" spans="1:31" s="5" customFormat="1" ht="22.5" customHeight="1" x14ac:dyDescent="0.15">
      <c r="A36" s="13" t="s">
        <v>6</v>
      </c>
      <c r="B36" s="95"/>
      <c r="C36" s="96"/>
      <c r="D36" s="96"/>
      <c r="E36" s="96"/>
      <c r="F36" s="96"/>
      <c r="G36" s="96"/>
      <c r="H36" s="96"/>
      <c r="I36" s="96"/>
      <c r="J36" s="97"/>
      <c r="K36" s="95"/>
      <c r="L36" s="96"/>
      <c r="M36" s="96"/>
      <c r="N36" s="96"/>
      <c r="O36" s="96"/>
      <c r="P36" s="96"/>
      <c r="Q36" s="96"/>
      <c r="R36" s="97"/>
      <c r="S36" s="101"/>
      <c r="T36" s="102"/>
      <c r="U36" s="101"/>
      <c r="V36" s="113"/>
      <c r="W36" s="113"/>
      <c r="X36" s="12" t="s">
        <v>4</v>
      </c>
      <c r="Y36" s="113"/>
      <c r="Z36" s="102"/>
      <c r="AA36" s="106"/>
      <c r="AB36" s="107"/>
      <c r="AC36" s="107"/>
      <c r="AD36" s="107"/>
      <c r="AE36" s="108"/>
    </row>
    <row r="37" spans="1:31" s="5" customFormat="1" ht="22.5" customHeight="1" x14ac:dyDescent="0.15">
      <c r="A37" s="13" t="s">
        <v>5</v>
      </c>
      <c r="B37" s="95"/>
      <c r="C37" s="96"/>
      <c r="D37" s="96"/>
      <c r="E37" s="96"/>
      <c r="F37" s="96"/>
      <c r="G37" s="96"/>
      <c r="H37" s="96"/>
      <c r="I37" s="96"/>
      <c r="J37" s="97"/>
      <c r="K37" s="95"/>
      <c r="L37" s="96"/>
      <c r="M37" s="96"/>
      <c r="N37" s="96"/>
      <c r="O37" s="96"/>
      <c r="P37" s="96"/>
      <c r="Q37" s="96"/>
      <c r="R37" s="97"/>
      <c r="S37" s="101"/>
      <c r="T37" s="102"/>
      <c r="U37" s="101"/>
      <c r="V37" s="113"/>
      <c r="W37" s="113"/>
      <c r="X37" s="12" t="s">
        <v>4</v>
      </c>
      <c r="Y37" s="113"/>
      <c r="Z37" s="102"/>
      <c r="AA37" s="106"/>
      <c r="AB37" s="107"/>
      <c r="AC37" s="107"/>
      <c r="AD37" s="107"/>
      <c r="AE37" s="108"/>
    </row>
    <row r="38" spans="1:31" s="5" customFormat="1" ht="22.5" customHeight="1" x14ac:dyDescent="0.15">
      <c r="A38" s="114" t="s">
        <v>3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6"/>
      <c r="AA38" s="117">
        <f>SUM(AA28:AA37)</f>
        <v>0</v>
      </c>
      <c r="AB38" s="118"/>
      <c r="AC38" s="118"/>
      <c r="AD38" s="118"/>
      <c r="AE38" s="119"/>
    </row>
    <row r="39" spans="1:31" s="5" customFormat="1" ht="20.25" customHeight="1" x14ac:dyDescent="0.15"/>
    <row r="40" spans="1:31" s="5" customFormat="1" ht="20.25" customHeight="1" x14ac:dyDescent="0.15">
      <c r="B40" s="5" t="s">
        <v>41</v>
      </c>
    </row>
    <row r="41" spans="1:31" s="5" customFormat="1" ht="20.25" customHeight="1" x14ac:dyDescent="0.15"/>
    <row r="42" spans="1:31" s="5" customFormat="1" ht="20.25" customHeight="1" x14ac:dyDescent="0.15"/>
    <row r="43" spans="1:31" s="5" customFormat="1" ht="20.25" customHeight="1" x14ac:dyDescent="0.15"/>
    <row r="44" spans="1:31" s="5" customFormat="1" ht="20.2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</sheetData>
  <sheetProtection selectLockedCells="1" selectUnlockedCells="1"/>
  <mergeCells count="107">
    <mergeCell ref="A38:Z38"/>
    <mergeCell ref="AA38:AE38"/>
    <mergeCell ref="W17:Z17"/>
    <mergeCell ref="AA17:AE17"/>
    <mergeCell ref="W18:Z18"/>
    <mergeCell ref="AA18:AE18"/>
    <mergeCell ref="B37:J37"/>
    <mergeCell ref="K37:R37"/>
    <mergeCell ref="S37:T37"/>
    <mergeCell ref="U37:W37"/>
    <mergeCell ref="Y37:Z37"/>
    <mergeCell ref="AA37:AE37"/>
    <mergeCell ref="B36:J36"/>
    <mergeCell ref="K36:R36"/>
    <mergeCell ref="S36:T36"/>
    <mergeCell ref="U36:W36"/>
    <mergeCell ref="Y36:Z36"/>
    <mergeCell ref="AA36:AE36"/>
    <mergeCell ref="B35:J35"/>
    <mergeCell ref="K35:R35"/>
    <mergeCell ref="S35:T35"/>
    <mergeCell ref="U35:W35"/>
    <mergeCell ref="Y35:Z35"/>
    <mergeCell ref="AA35:AE35"/>
    <mergeCell ref="B34:J34"/>
    <mergeCell ref="K34:R34"/>
    <mergeCell ref="S34:T34"/>
    <mergeCell ref="U34:W34"/>
    <mergeCell ref="Y34:Z34"/>
    <mergeCell ref="AA34:AE34"/>
    <mergeCell ref="B33:J33"/>
    <mergeCell ref="K33:R33"/>
    <mergeCell ref="S33:T33"/>
    <mergeCell ref="U33:W33"/>
    <mergeCell ref="Y33:Z33"/>
    <mergeCell ref="AA33:AE33"/>
    <mergeCell ref="B32:J32"/>
    <mergeCell ref="K32:R32"/>
    <mergeCell ref="S32:T32"/>
    <mergeCell ref="U32:W32"/>
    <mergeCell ref="Y32:Z32"/>
    <mergeCell ref="AA32:AE32"/>
    <mergeCell ref="B31:J31"/>
    <mergeCell ref="K31:R31"/>
    <mergeCell ref="S31:T31"/>
    <mergeCell ref="U31:W31"/>
    <mergeCell ref="Y31:Z31"/>
    <mergeCell ref="AA31:AE31"/>
    <mergeCell ref="B30:J30"/>
    <mergeCell ref="K30:R30"/>
    <mergeCell ref="S30:T30"/>
    <mergeCell ref="U30:W30"/>
    <mergeCell ref="Y30:Z30"/>
    <mergeCell ref="AA30:AE30"/>
    <mergeCell ref="B29:J29"/>
    <mergeCell ref="K29:R29"/>
    <mergeCell ref="S29:T29"/>
    <mergeCell ref="U29:W29"/>
    <mergeCell ref="Y29:Z29"/>
    <mergeCell ref="AA29:AE29"/>
    <mergeCell ref="B28:J28"/>
    <mergeCell ref="K28:R28"/>
    <mergeCell ref="S28:T28"/>
    <mergeCell ref="U28:W28"/>
    <mergeCell ref="Y28:Z28"/>
    <mergeCell ref="AA28:AE28"/>
    <mergeCell ref="AA24:AE24"/>
    <mergeCell ref="AA23:AE23"/>
    <mergeCell ref="A24:Z24"/>
    <mergeCell ref="K27:R27"/>
    <mergeCell ref="S27:T27"/>
    <mergeCell ref="U27:W27"/>
    <mergeCell ref="Y27:Z27"/>
    <mergeCell ref="AA27:AE27"/>
    <mergeCell ref="A20:Z20"/>
    <mergeCell ref="AA20:AE20"/>
    <mergeCell ref="B21:Z21"/>
    <mergeCell ref="AA21:AE21"/>
    <mergeCell ref="B22:Z22"/>
    <mergeCell ref="AA22:AE22"/>
    <mergeCell ref="A13:D13"/>
    <mergeCell ref="E13:AE13"/>
    <mergeCell ref="A14:D14"/>
    <mergeCell ref="E14:AE14"/>
    <mergeCell ref="A15:D15"/>
    <mergeCell ref="E15:AE15"/>
    <mergeCell ref="A12:D12"/>
    <mergeCell ref="E12:AE12"/>
    <mergeCell ref="A6:D6"/>
    <mergeCell ref="F6:O6"/>
    <mergeCell ref="Q6:S6"/>
    <mergeCell ref="T6:AE6"/>
    <mergeCell ref="A10:D10"/>
    <mergeCell ref="E10:R10"/>
    <mergeCell ref="S10:V10"/>
    <mergeCell ref="W10:AE10"/>
    <mergeCell ref="AA1:AE1"/>
    <mergeCell ref="A2:AE2"/>
    <mergeCell ref="A3:AE3"/>
    <mergeCell ref="A4:D4"/>
    <mergeCell ref="F4:O4"/>
    <mergeCell ref="Q4:S4"/>
    <mergeCell ref="T4:AE4"/>
    <mergeCell ref="A11:D11"/>
    <mergeCell ref="E11:R11"/>
    <mergeCell ref="S11:V11"/>
    <mergeCell ref="W11:AE11"/>
  </mergeCells>
  <phoneticPr fontId="3"/>
  <dataValidations count="1">
    <dataValidation type="list" allowBlank="1" showInputMessage="1" showErrorMessage="1" sqref="AD5:AE5" xr:uid="{0540E102-8228-47A7-83A4-02A00BA5B258}">
      <formula1>"0.8,0.9,1.0,1.1,1.2"</formula1>
    </dataValidation>
  </dataValidations>
  <printOptions horizontalCentered="1"/>
  <pageMargins left="0.39370078740157483" right="0.39370078740157483" top="0.59055118110236227" bottom="0.19685039370078741" header="0.31496062992125984" footer="0.31496062992125984"/>
  <pageSetup paperSize="9" orientation="portrait" horizontalDpi="300" verticalDpi="300" r:id="rId1"/>
  <headerFooter alignWithMargins="0"/>
  <ignoredErrors>
    <ignoredError sqref="AA24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>
                  <from>
                    <xdr:col>11</xdr:col>
                    <xdr:colOff>85725</xdr:colOff>
                    <xdr:row>38</xdr:row>
                    <xdr:rowOff>247650</xdr:rowOff>
                  </from>
                  <to>
                    <xdr:col>14</xdr:col>
                    <xdr:colOff>142875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14</xdr:col>
                    <xdr:colOff>238125</xdr:colOff>
                    <xdr:row>38</xdr:row>
                    <xdr:rowOff>219075</xdr:rowOff>
                  </from>
                  <to>
                    <xdr:col>17</xdr:col>
                    <xdr:colOff>200025</xdr:colOff>
                    <xdr:row>40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15934-9E6F-4A4D-9978-671B85BF24E4}">
  <dimension ref="A1:AE45"/>
  <sheetViews>
    <sheetView showGridLines="0" tabSelected="1" zoomScale="96" zoomScaleNormal="96" zoomScaleSheetLayoutView="100" workbookViewId="0"/>
  </sheetViews>
  <sheetFormatPr defaultRowHeight="20.25" customHeight="1" x14ac:dyDescent="0.15"/>
  <cols>
    <col min="1" max="4" width="3.125" style="1" customWidth="1"/>
    <col min="5" max="5" width="1.25" style="1" customWidth="1"/>
    <col min="6" max="32" width="3" style="1" customWidth="1"/>
    <col min="33" max="33" width="3.125" style="1" customWidth="1"/>
    <col min="34" max="16384" width="9" style="1"/>
  </cols>
  <sheetData>
    <row r="1" spans="1:31" s="4" customFormat="1" ht="20.25" customHeight="1" x14ac:dyDescent="0.25">
      <c r="Y1" s="27"/>
      <c r="Z1" s="28" t="s">
        <v>40</v>
      </c>
      <c r="AA1" s="131" t="s">
        <v>44</v>
      </c>
      <c r="AB1" s="131"/>
      <c r="AC1" s="131"/>
      <c r="AD1" s="131"/>
      <c r="AE1" s="131"/>
    </row>
    <row r="2" spans="1:31" ht="22.5" customHeight="1" x14ac:dyDescent="0.15">
      <c r="A2" s="83" t="s">
        <v>45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</row>
    <row r="3" spans="1:31" s="2" customFormat="1" ht="24.75" customHeight="1" x14ac:dyDescent="0.15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</row>
    <row r="4" spans="1:31" s="25" customFormat="1" ht="22.5" customHeight="1" x14ac:dyDescent="0.25">
      <c r="A4" s="85" t="s">
        <v>2</v>
      </c>
      <c r="B4" s="85"/>
      <c r="C4" s="85"/>
      <c r="D4" s="85"/>
      <c r="E4" s="30" t="s">
        <v>36</v>
      </c>
      <c r="F4" s="86"/>
      <c r="G4" s="86"/>
      <c r="H4" s="86"/>
      <c r="I4" s="86"/>
      <c r="J4" s="86"/>
      <c r="K4" s="86"/>
      <c r="L4" s="86"/>
      <c r="M4" s="86"/>
      <c r="N4" s="86"/>
      <c r="O4" s="86"/>
      <c r="Q4" s="87" t="s">
        <v>37</v>
      </c>
      <c r="R4" s="87"/>
      <c r="S4" s="87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s="25" customFormat="1" ht="3.75" customHeight="1" x14ac:dyDescent="0.25">
      <c r="A5" s="31"/>
      <c r="B5" s="31"/>
      <c r="C5" s="31"/>
      <c r="D5" s="31"/>
      <c r="E5" s="30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  <c r="Q5" s="33"/>
      <c r="R5" s="33"/>
      <c r="S5" s="33"/>
      <c r="T5" s="26"/>
      <c r="U5" s="26"/>
      <c r="V5" s="26"/>
      <c r="W5" s="30"/>
      <c r="X5" s="30"/>
      <c r="Y5" s="33"/>
      <c r="Z5" s="34"/>
      <c r="AA5" s="34"/>
      <c r="AB5" s="34"/>
      <c r="AC5" s="34"/>
      <c r="AD5" s="29"/>
      <c r="AE5" s="29"/>
    </row>
    <row r="6" spans="1:31" s="25" customFormat="1" ht="22.5" customHeight="1" x14ac:dyDescent="0.25">
      <c r="A6" s="85" t="s">
        <v>1</v>
      </c>
      <c r="B6" s="85"/>
      <c r="C6" s="85"/>
      <c r="D6" s="85"/>
      <c r="E6" s="30" t="s">
        <v>36</v>
      </c>
      <c r="F6" s="86"/>
      <c r="G6" s="86"/>
      <c r="H6" s="86"/>
      <c r="I6" s="86"/>
      <c r="J6" s="86"/>
      <c r="K6" s="86"/>
      <c r="L6" s="86"/>
      <c r="M6" s="86"/>
      <c r="N6" s="86"/>
      <c r="O6" s="86"/>
      <c r="Q6" s="87" t="s">
        <v>35</v>
      </c>
      <c r="R6" s="87"/>
      <c r="S6" s="87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</row>
    <row r="7" spans="1:31" s="11" customFormat="1" ht="39" customHeight="1" thickBot="1" x14ac:dyDescent="0.35">
      <c r="A7" s="6" t="s">
        <v>34</v>
      </c>
      <c r="B7" s="6"/>
      <c r="C7" s="6"/>
      <c r="D7" s="8"/>
      <c r="E7" s="8"/>
      <c r="F7" s="8"/>
      <c r="G7" s="8"/>
      <c r="H7" s="8"/>
      <c r="I7" s="8"/>
      <c r="J7" s="7"/>
      <c r="K7" s="7"/>
      <c r="L7" s="8"/>
      <c r="M7" s="8"/>
      <c r="N7" s="8"/>
      <c r="O7" s="8"/>
      <c r="P7" s="8"/>
      <c r="Q7" s="9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11" customFormat="1" ht="6" customHeight="1" x14ac:dyDescent="0.3">
      <c r="A8" s="24"/>
      <c r="B8" s="24"/>
      <c r="C8" s="24"/>
      <c r="D8" s="22"/>
      <c r="E8" s="22"/>
      <c r="F8" s="22"/>
      <c r="G8" s="22"/>
      <c r="H8" s="22"/>
      <c r="I8" s="22"/>
      <c r="J8" s="23"/>
      <c r="K8" s="23"/>
      <c r="L8" s="22"/>
      <c r="M8" s="22"/>
      <c r="N8" s="22"/>
      <c r="O8" s="22"/>
      <c r="P8" s="22"/>
      <c r="Q8" s="21"/>
    </row>
    <row r="9" spans="1:31" s="3" customFormat="1" ht="26.25" customHeight="1" x14ac:dyDescent="0.15">
      <c r="A9" s="14" t="s">
        <v>33</v>
      </c>
    </row>
    <row r="10" spans="1:31" s="3" customFormat="1" ht="21" customHeight="1" x14ac:dyDescent="0.15">
      <c r="A10" s="88" t="s">
        <v>32</v>
      </c>
      <c r="B10" s="88"/>
      <c r="C10" s="88"/>
      <c r="D10" s="88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8" t="s">
        <v>31</v>
      </c>
      <c r="T10" s="88"/>
      <c r="U10" s="88"/>
      <c r="V10" s="88"/>
      <c r="W10" s="90"/>
      <c r="X10" s="90"/>
      <c r="Y10" s="90"/>
      <c r="Z10" s="90"/>
      <c r="AA10" s="90"/>
      <c r="AB10" s="90"/>
      <c r="AC10" s="90"/>
      <c r="AD10" s="90"/>
      <c r="AE10" s="90"/>
    </row>
    <row r="11" spans="1:31" s="3" customFormat="1" ht="21" customHeight="1" x14ac:dyDescent="0.15">
      <c r="A11" s="88" t="s">
        <v>30</v>
      </c>
      <c r="B11" s="88"/>
      <c r="C11" s="88"/>
      <c r="D11" s="88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8" t="s">
        <v>29</v>
      </c>
      <c r="T11" s="88"/>
      <c r="U11" s="88"/>
      <c r="V11" s="88"/>
      <c r="W11" s="90"/>
      <c r="X11" s="90"/>
      <c r="Y11" s="90"/>
      <c r="Z11" s="90"/>
      <c r="AA11" s="90"/>
      <c r="AB11" s="90"/>
      <c r="AC11" s="90"/>
      <c r="AD11" s="90"/>
      <c r="AE11" s="90"/>
    </row>
    <row r="12" spans="1:31" s="3" customFormat="1" ht="21" customHeight="1" x14ac:dyDescent="0.15">
      <c r="A12" s="88" t="s">
        <v>28</v>
      </c>
      <c r="B12" s="88"/>
      <c r="C12" s="88"/>
      <c r="D12" s="88"/>
      <c r="E12" s="89" t="s">
        <v>38</v>
      </c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</row>
    <row r="13" spans="1:31" s="3" customFormat="1" ht="21" customHeight="1" x14ac:dyDescent="0.15">
      <c r="A13" s="88" t="s">
        <v>27</v>
      </c>
      <c r="B13" s="88"/>
      <c r="C13" s="88"/>
      <c r="D13" s="88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</row>
    <row r="14" spans="1:31" s="3" customFormat="1" ht="21" customHeight="1" x14ac:dyDescent="0.15">
      <c r="A14" s="88" t="s">
        <v>26</v>
      </c>
      <c r="B14" s="88"/>
      <c r="C14" s="88"/>
      <c r="D14" s="88"/>
      <c r="E14" s="130" t="s">
        <v>39</v>
      </c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</row>
    <row r="15" spans="1:31" s="3" customFormat="1" ht="21" customHeight="1" x14ac:dyDescent="0.15">
      <c r="A15" s="88" t="s">
        <v>25</v>
      </c>
      <c r="B15" s="88"/>
      <c r="C15" s="88"/>
      <c r="D15" s="88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</row>
    <row r="16" spans="1:31" s="3" customFormat="1" ht="19.5" customHeight="1" x14ac:dyDescent="0.15"/>
    <row r="17" spans="1:31" s="3" customFormat="1" ht="19.5" customHeight="1" x14ac:dyDescent="0.15"/>
    <row r="18" spans="1:31" s="5" customFormat="1" ht="15.75" hidden="1" x14ac:dyDescent="0.15">
      <c r="A18" s="14"/>
      <c r="B18" s="14"/>
      <c r="C18" s="14"/>
      <c r="W18" s="120" t="s">
        <v>47</v>
      </c>
      <c r="X18" s="120"/>
      <c r="Y18" s="120"/>
      <c r="Z18" s="120"/>
      <c r="AA18" s="121"/>
      <c r="AB18" s="121"/>
      <c r="AC18" s="121"/>
      <c r="AD18" s="121"/>
      <c r="AE18" s="121"/>
    </row>
    <row r="19" spans="1:31" s="5" customFormat="1" ht="15.75" x14ac:dyDescent="0.15">
      <c r="A19" s="14" t="s">
        <v>24</v>
      </c>
      <c r="B19" s="14"/>
      <c r="C19" s="14"/>
      <c r="W19" s="126" t="s">
        <v>46</v>
      </c>
      <c r="X19" s="126"/>
      <c r="Y19" s="126"/>
      <c r="Z19" s="126"/>
      <c r="AA19" s="127" t="s">
        <v>48</v>
      </c>
      <c r="AB19" s="128"/>
      <c r="AC19" s="128"/>
      <c r="AD19" s="128"/>
      <c r="AE19" s="129"/>
    </row>
    <row r="20" spans="1:31" s="5" customFormat="1" ht="3.75" customHeight="1" x14ac:dyDescent="0.15">
      <c r="A20" s="14"/>
      <c r="B20" s="14"/>
      <c r="C20" s="14"/>
      <c r="W20" s="38"/>
      <c r="X20" s="38"/>
      <c r="Y20" s="38"/>
      <c r="Z20" s="38"/>
      <c r="AA20" s="39"/>
      <c r="AB20" s="39"/>
      <c r="AC20" s="39"/>
      <c r="AD20" s="39"/>
      <c r="AE20" s="39"/>
    </row>
    <row r="21" spans="1:31" s="5" customFormat="1" ht="22.5" customHeight="1" x14ac:dyDescent="0.15">
      <c r="A21" s="91" t="s">
        <v>23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2" t="s">
        <v>15</v>
      </c>
      <c r="AB21" s="93"/>
      <c r="AC21" s="93"/>
      <c r="AD21" s="93"/>
      <c r="AE21" s="94"/>
    </row>
    <row r="22" spans="1:31" s="5" customFormat="1" ht="22.5" customHeight="1" x14ac:dyDescent="0.15">
      <c r="A22" s="20" t="s">
        <v>14</v>
      </c>
      <c r="B22" s="95" t="s">
        <v>151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7"/>
      <c r="AA22" s="142"/>
      <c r="AB22" s="143"/>
      <c r="AC22" s="143"/>
      <c r="AD22" s="143"/>
      <c r="AE22" s="144"/>
    </row>
    <row r="23" spans="1:31" s="5" customFormat="1" ht="22.5" customHeight="1" x14ac:dyDescent="0.15">
      <c r="A23" s="20" t="s">
        <v>13</v>
      </c>
      <c r="B23" s="95" t="s">
        <v>22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7"/>
      <c r="AA23" s="132"/>
      <c r="AB23" s="133"/>
      <c r="AC23" s="133"/>
      <c r="AD23" s="133"/>
      <c r="AE23" s="134"/>
    </row>
    <row r="24" spans="1:31" s="5" customFormat="1" ht="22.5" customHeight="1" x14ac:dyDescent="0.15">
      <c r="A24" s="20"/>
      <c r="B24" s="19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7"/>
      <c r="X24" s="17"/>
      <c r="Y24" s="17"/>
      <c r="Z24" s="16"/>
      <c r="AA24" s="132"/>
      <c r="AB24" s="133"/>
      <c r="AC24" s="133"/>
      <c r="AD24" s="133"/>
      <c r="AE24" s="134"/>
    </row>
    <row r="25" spans="1:31" s="5" customFormat="1" ht="22.5" customHeight="1" x14ac:dyDescent="0.15">
      <c r="A25" s="110" t="s">
        <v>21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35"/>
      <c r="AB25" s="135"/>
      <c r="AC25" s="135"/>
      <c r="AD25" s="135"/>
      <c r="AE25" s="135"/>
    </row>
    <row r="26" spans="1:31" s="5" customFormat="1" ht="19.5" customHeight="1" x14ac:dyDescent="0.15"/>
    <row r="27" spans="1:31" s="5" customFormat="1" ht="22.5" customHeight="1" x14ac:dyDescent="0.15">
      <c r="A27" s="14" t="s">
        <v>50</v>
      </c>
      <c r="B27" s="14"/>
      <c r="C27" s="14"/>
      <c r="D27" s="14"/>
      <c r="E27" s="14"/>
      <c r="F27" s="14"/>
      <c r="G27" s="14"/>
      <c r="I27" s="15"/>
      <c r="J27" s="15"/>
      <c r="N27" s="15"/>
      <c r="O27" s="14"/>
    </row>
    <row r="28" spans="1:31" s="5" customFormat="1" ht="33.75" customHeight="1" x14ac:dyDescent="0.15">
      <c r="A28" s="37"/>
      <c r="B28" s="35" t="s">
        <v>43</v>
      </c>
      <c r="C28" s="35"/>
      <c r="D28" s="35"/>
      <c r="E28" s="35"/>
      <c r="F28" s="35"/>
      <c r="G28" s="35"/>
      <c r="H28" s="35"/>
      <c r="I28" s="35"/>
      <c r="J28" s="36"/>
      <c r="K28" s="95" t="s">
        <v>20</v>
      </c>
      <c r="L28" s="96"/>
      <c r="M28" s="96"/>
      <c r="N28" s="96"/>
      <c r="O28" s="96"/>
      <c r="P28" s="96"/>
      <c r="Q28" s="96"/>
      <c r="R28" s="97"/>
      <c r="S28" s="111" t="s">
        <v>19</v>
      </c>
      <c r="T28" s="112"/>
      <c r="U28" s="103" t="s">
        <v>18</v>
      </c>
      <c r="V28" s="104"/>
      <c r="W28" s="104"/>
      <c r="X28" s="12" t="s">
        <v>17</v>
      </c>
      <c r="Y28" s="113" t="s">
        <v>16</v>
      </c>
      <c r="Z28" s="102"/>
      <c r="AA28" s="92" t="s">
        <v>15</v>
      </c>
      <c r="AB28" s="93"/>
      <c r="AC28" s="93"/>
      <c r="AD28" s="93"/>
      <c r="AE28" s="94"/>
    </row>
    <row r="29" spans="1:31" s="5" customFormat="1" ht="22.5" customHeight="1" x14ac:dyDescent="0.15">
      <c r="A29" s="13" t="s">
        <v>14</v>
      </c>
      <c r="B29" s="95"/>
      <c r="C29" s="96"/>
      <c r="D29" s="96"/>
      <c r="E29" s="96"/>
      <c r="F29" s="96"/>
      <c r="G29" s="96"/>
      <c r="H29" s="96"/>
      <c r="I29" s="96"/>
      <c r="J29" s="97"/>
      <c r="K29" s="95"/>
      <c r="L29" s="96"/>
      <c r="M29" s="96"/>
      <c r="N29" s="96"/>
      <c r="O29" s="96"/>
      <c r="P29" s="96"/>
      <c r="Q29" s="96"/>
      <c r="R29" s="97"/>
      <c r="S29" s="101"/>
      <c r="T29" s="102"/>
      <c r="U29" s="103"/>
      <c r="V29" s="104"/>
      <c r="W29" s="104"/>
      <c r="X29" s="12" t="s">
        <v>4</v>
      </c>
      <c r="Y29" s="104"/>
      <c r="Z29" s="104"/>
      <c r="AA29" s="136"/>
      <c r="AB29" s="137"/>
      <c r="AC29" s="137"/>
      <c r="AD29" s="137"/>
      <c r="AE29" s="138"/>
    </row>
    <row r="30" spans="1:31" s="5" customFormat="1" ht="22.5" customHeight="1" x14ac:dyDescent="0.15">
      <c r="A30" s="13" t="s">
        <v>13</v>
      </c>
      <c r="B30" s="95"/>
      <c r="C30" s="96"/>
      <c r="D30" s="96"/>
      <c r="E30" s="96"/>
      <c r="F30" s="96"/>
      <c r="G30" s="96"/>
      <c r="H30" s="96"/>
      <c r="I30" s="96"/>
      <c r="J30" s="97"/>
      <c r="K30" s="95"/>
      <c r="L30" s="96"/>
      <c r="M30" s="96"/>
      <c r="N30" s="96"/>
      <c r="O30" s="96"/>
      <c r="P30" s="96"/>
      <c r="Q30" s="96"/>
      <c r="R30" s="97"/>
      <c r="S30" s="101"/>
      <c r="T30" s="102"/>
      <c r="U30" s="101"/>
      <c r="V30" s="113"/>
      <c r="W30" s="113"/>
      <c r="X30" s="12" t="s">
        <v>4</v>
      </c>
      <c r="Y30" s="113"/>
      <c r="Z30" s="113"/>
      <c r="AA30" s="101"/>
      <c r="AB30" s="113"/>
      <c r="AC30" s="113"/>
      <c r="AD30" s="113"/>
      <c r="AE30" s="102"/>
    </row>
    <row r="31" spans="1:31" s="5" customFormat="1" ht="22.5" customHeight="1" x14ac:dyDescent="0.15">
      <c r="A31" s="13" t="s">
        <v>12</v>
      </c>
      <c r="B31" s="95"/>
      <c r="C31" s="96"/>
      <c r="D31" s="96"/>
      <c r="E31" s="96"/>
      <c r="F31" s="96"/>
      <c r="G31" s="96"/>
      <c r="H31" s="96"/>
      <c r="I31" s="96"/>
      <c r="J31" s="97"/>
      <c r="K31" s="95"/>
      <c r="L31" s="96"/>
      <c r="M31" s="96"/>
      <c r="N31" s="96"/>
      <c r="O31" s="96"/>
      <c r="P31" s="96"/>
      <c r="Q31" s="96"/>
      <c r="R31" s="97"/>
      <c r="S31" s="101"/>
      <c r="T31" s="102"/>
      <c r="U31" s="101"/>
      <c r="V31" s="113"/>
      <c r="W31" s="113"/>
      <c r="X31" s="12" t="s">
        <v>4</v>
      </c>
      <c r="Y31" s="113"/>
      <c r="Z31" s="113"/>
      <c r="AA31" s="101"/>
      <c r="AB31" s="113"/>
      <c r="AC31" s="113"/>
      <c r="AD31" s="113"/>
      <c r="AE31" s="102"/>
    </row>
    <row r="32" spans="1:31" s="5" customFormat="1" ht="22.5" customHeight="1" x14ac:dyDescent="0.15">
      <c r="A32" s="13" t="s">
        <v>11</v>
      </c>
      <c r="B32" s="95"/>
      <c r="C32" s="96"/>
      <c r="D32" s="96"/>
      <c r="E32" s="96"/>
      <c r="F32" s="96"/>
      <c r="G32" s="96"/>
      <c r="H32" s="96"/>
      <c r="I32" s="96"/>
      <c r="J32" s="97"/>
      <c r="K32" s="95"/>
      <c r="L32" s="96"/>
      <c r="M32" s="96"/>
      <c r="N32" s="96"/>
      <c r="O32" s="96"/>
      <c r="P32" s="96"/>
      <c r="Q32" s="96"/>
      <c r="R32" s="97"/>
      <c r="S32" s="101"/>
      <c r="T32" s="102"/>
      <c r="U32" s="101"/>
      <c r="V32" s="113"/>
      <c r="W32" s="113"/>
      <c r="X32" s="12" t="s">
        <v>4</v>
      </c>
      <c r="Y32" s="113"/>
      <c r="Z32" s="113"/>
      <c r="AA32" s="101"/>
      <c r="AB32" s="113"/>
      <c r="AC32" s="113"/>
      <c r="AD32" s="113"/>
      <c r="AE32" s="102"/>
    </row>
    <row r="33" spans="1:31" s="5" customFormat="1" ht="22.5" customHeight="1" x14ac:dyDescent="0.15">
      <c r="A33" s="13" t="s">
        <v>10</v>
      </c>
      <c r="B33" s="95"/>
      <c r="C33" s="96"/>
      <c r="D33" s="96"/>
      <c r="E33" s="96"/>
      <c r="F33" s="96"/>
      <c r="G33" s="96"/>
      <c r="H33" s="96"/>
      <c r="I33" s="96"/>
      <c r="J33" s="97"/>
      <c r="K33" s="95"/>
      <c r="L33" s="96"/>
      <c r="M33" s="96"/>
      <c r="N33" s="96"/>
      <c r="O33" s="96"/>
      <c r="P33" s="96"/>
      <c r="Q33" s="96"/>
      <c r="R33" s="97"/>
      <c r="S33" s="101"/>
      <c r="T33" s="102"/>
      <c r="U33" s="101"/>
      <c r="V33" s="113"/>
      <c r="W33" s="113"/>
      <c r="X33" s="12" t="s">
        <v>4</v>
      </c>
      <c r="Y33" s="113"/>
      <c r="Z33" s="113"/>
      <c r="AA33" s="101"/>
      <c r="AB33" s="113"/>
      <c r="AC33" s="113"/>
      <c r="AD33" s="113"/>
      <c r="AE33" s="102"/>
    </row>
    <row r="34" spans="1:31" s="5" customFormat="1" ht="22.5" customHeight="1" x14ac:dyDescent="0.15">
      <c r="A34" s="13" t="s">
        <v>9</v>
      </c>
      <c r="B34" s="95"/>
      <c r="C34" s="96"/>
      <c r="D34" s="96"/>
      <c r="E34" s="96"/>
      <c r="F34" s="96"/>
      <c r="G34" s="96"/>
      <c r="H34" s="96"/>
      <c r="I34" s="96"/>
      <c r="J34" s="97"/>
      <c r="K34" s="95"/>
      <c r="L34" s="96"/>
      <c r="M34" s="96"/>
      <c r="N34" s="96"/>
      <c r="O34" s="96"/>
      <c r="P34" s="96"/>
      <c r="Q34" s="96"/>
      <c r="R34" s="97"/>
      <c r="S34" s="101"/>
      <c r="T34" s="102"/>
      <c r="U34" s="101"/>
      <c r="V34" s="113"/>
      <c r="W34" s="113"/>
      <c r="X34" s="12" t="s">
        <v>4</v>
      </c>
      <c r="Y34" s="113"/>
      <c r="Z34" s="113"/>
      <c r="AA34" s="101"/>
      <c r="AB34" s="113"/>
      <c r="AC34" s="113"/>
      <c r="AD34" s="113"/>
      <c r="AE34" s="102"/>
    </row>
    <row r="35" spans="1:31" s="5" customFormat="1" ht="22.5" customHeight="1" x14ac:dyDescent="0.15">
      <c r="A35" s="13" t="s">
        <v>8</v>
      </c>
      <c r="B35" s="95"/>
      <c r="C35" s="96"/>
      <c r="D35" s="96"/>
      <c r="E35" s="96"/>
      <c r="F35" s="96"/>
      <c r="G35" s="96"/>
      <c r="H35" s="96"/>
      <c r="I35" s="96"/>
      <c r="J35" s="97"/>
      <c r="K35" s="95"/>
      <c r="L35" s="96"/>
      <c r="M35" s="96"/>
      <c r="N35" s="96"/>
      <c r="O35" s="96"/>
      <c r="P35" s="96"/>
      <c r="Q35" s="96"/>
      <c r="R35" s="97"/>
      <c r="S35" s="101"/>
      <c r="T35" s="102"/>
      <c r="U35" s="101"/>
      <c r="V35" s="113"/>
      <c r="W35" s="113"/>
      <c r="X35" s="12" t="s">
        <v>4</v>
      </c>
      <c r="Y35" s="113"/>
      <c r="Z35" s="113"/>
      <c r="AA35" s="101"/>
      <c r="AB35" s="113"/>
      <c r="AC35" s="113"/>
      <c r="AD35" s="113"/>
      <c r="AE35" s="102"/>
    </row>
    <row r="36" spans="1:31" s="5" customFormat="1" ht="22.5" customHeight="1" x14ac:dyDescent="0.15">
      <c r="A36" s="13" t="s">
        <v>7</v>
      </c>
      <c r="B36" s="95"/>
      <c r="C36" s="96"/>
      <c r="D36" s="96"/>
      <c r="E36" s="96"/>
      <c r="F36" s="96"/>
      <c r="G36" s="96"/>
      <c r="H36" s="96"/>
      <c r="I36" s="96"/>
      <c r="J36" s="97"/>
      <c r="K36" s="95"/>
      <c r="L36" s="96"/>
      <c r="M36" s="96"/>
      <c r="N36" s="96"/>
      <c r="O36" s="96"/>
      <c r="P36" s="96"/>
      <c r="Q36" s="96"/>
      <c r="R36" s="97"/>
      <c r="S36" s="101"/>
      <c r="T36" s="102"/>
      <c r="U36" s="101"/>
      <c r="V36" s="113"/>
      <c r="W36" s="113"/>
      <c r="X36" s="12" t="s">
        <v>4</v>
      </c>
      <c r="Y36" s="113"/>
      <c r="Z36" s="113"/>
      <c r="AA36" s="101"/>
      <c r="AB36" s="113"/>
      <c r="AC36" s="113"/>
      <c r="AD36" s="113"/>
      <c r="AE36" s="102"/>
    </row>
    <row r="37" spans="1:31" s="5" customFormat="1" ht="22.5" customHeight="1" x14ac:dyDescent="0.15">
      <c r="A37" s="13" t="s">
        <v>6</v>
      </c>
      <c r="B37" s="95"/>
      <c r="C37" s="96"/>
      <c r="D37" s="96"/>
      <c r="E37" s="96"/>
      <c r="F37" s="96"/>
      <c r="G37" s="96"/>
      <c r="H37" s="96"/>
      <c r="I37" s="96"/>
      <c r="J37" s="97"/>
      <c r="K37" s="95"/>
      <c r="L37" s="96"/>
      <c r="M37" s="96"/>
      <c r="N37" s="96"/>
      <c r="O37" s="96"/>
      <c r="P37" s="96"/>
      <c r="Q37" s="96"/>
      <c r="R37" s="97"/>
      <c r="S37" s="101"/>
      <c r="T37" s="102"/>
      <c r="U37" s="101"/>
      <c r="V37" s="113"/>
      <c r="W37" s="113"/>
      <c r="X37" s="12" t="s">
        <v>4</v>
      </c>
      <c r="Y37" s="113"/>
      <c r="Z37" s="113"/>
      <c r="AA37" s="101"/>
      <c r="AB37" s="113"/>
      <c r="AC37" s="113"/>
      <c r="AD37" s="113"/>
      <c r="AE37" s="102"/>
    </row>
    <row r="38" spans="1:31" s="5" customFormat="1" ht="22.5" customHeight="1" x14ac:dyDescent="0.15">
      <c r="A38" s="13" t="s">
        <v>5</v>
      </c>
      <c r="B38" s="95"/>
      <c r="C38" s="96"/>
      <c r="D38" s="96"/>
      <c r="E38" s="96"/>
      <c r="F38" s="96"/>
      <c r="G38" s="96"/>
      <c r="H38" s="96"/>
      <c r="I38" s="96"/>
      <c r="J38" s="97"/>
      <c r="K38" s="95"/>
      <c r="L38" s="96"/>
      <c r="M38" s="96"/>
      <c r="N38" s="96"/>
      <c r="O38" s="96"/>
      <c r="P38" s="96"/>
      <c r="Q38" s="96"/>
      <c r="R38" s="97"/>
      <c r="S38" s="101"/>
      <c r="T38" s="102"/>
      <c r="U38" s="101"/>
      <c r="V38" s="113"/>
      <c r="W38" s="113"/>
      <c r="X38" s="12" t="s">
        <v>4</v>
      </c>
      <c r="Y38" s="113"/>
      <c r="Z38" s="113"/>
      <c r="AA38" s="101"/>
      <c r="AB38" s="113"/>
      <c r="AC38" s="113"/>
      <c r="AD38" s="113"/>
      <c r="AE38" s="102"/>
    </row>
    <row r="39" spans="1:31" s="5" customFormat="1" ht="22.5" customHeight="1" x14ac:dyDescent="0.15">
      <c r="A39" s="114" t="s">
        <v>3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6"/>
      <c r="AA39" s="139"/>
      <c r="AB39" s="140"/>
      <c r="AC39" s="140"/>
      <c r="AD39" s="140"/>
      <c r="AE39" s="141"/>
    </row>
    <row r="40" spans="1:31" s="5" customFormat="1" ht="9.75" customHeight="1" x14ac:dyDescent="0.15"/>
    <row r="41" spans="1:31" s="5" customFormat="1" ht="20.25" customHeight="1" x14ac:dyDescent="0.15">
      <c r="B41" s="5" t="s">
        <v>41</v>
      </c>
    </row>
    <row r="42" spans="1:31" s="5" customFormat="1" ht="20.25" customHeight="1" x14ac:dyDescent="0.15"/>
    <row r="43" spans="1:31" s="5" customFormat="1" ht="20.25" customHeight="1" x14ac:dyDescent="0.15"/>
    <row r="44" spans="1:31" s="5" customFormat="1" ht="20.25" customHeight="1" x14ac:dyDescent="0.15"/>
    <row r="45" spans="1:31" s="5" customFormat="1" ht="20.2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</sheetData>
  <sheetProtection algorithmName="SHA-512" hashValue="vN7jMX+4VQ/x37hTdtP3yiia3JCMznpMKZ3OpE3pQ6BGVnaOl0+aaxyRY1NABXZ+4Z2ZMKVeJTL8ETbG9hJU2g==" saltValue="MaZlFlANWcVVSHlLLgry2g==" spinCount="100000" sheet="1" selectLockedCells="1" selectUnlockedCells="1"/>
  <mergeCells count="107">
    <mergeCell ref="A39:Z39"/>
    <mergeCell ref="AA39:AE39"/>
    <mergeCell ref="A21:Z21"/>
    <mergeCell ref="AA21:AE21"/>
    <mergeCell ref="B22:Z22"/>
    <mergeCell ref="AA22:AE22"/>
    <mergeCell ref="B23:Z23"/>
    <mergeCell ref="AA23:AE23"/>
    <mergeCell ref="B38:J38"/>
    <mergeCell ref="K38:R38"/>
    <mergeCell ref="S38:T38"/>
    <mergeCell ref="U38:W38"/>
    <mergeCell ref="Y38:Z38"/>
    <mergeCell ref="AA38:AE38"/>
    <mergeCell ref="B37:J37"/>
    <mergeCell ref="K37:R37"/>
    <mergeCell ref="S37:T37"/>
    <mergeCell ref="B35:J35"/>
    <mergeCell ref="K35:R35"/>
    <mergeCell ref="S35:T35"/>
    <mergeCell ref="U35:W35"/>
    <mergeCell ref="Y35:Z35"/>
    <mergeCell ref="AA35:AE35"/>
    <mergeCell ref="U37:W37"/>
    <mergeCell ref="Y37:Z37"/>
    <mergeCell ref="AA37:AE37"/>
    <mergeCell ref="B36:J36"/>
    <mergeCell ref="K36:R36"/>
    <mergeCell ref="S36:T36"/>
    <mergeCell ref="U36:W36"/>
    <mergeCell ref="Y36:Z36"/>
    <mergeCell ref="AA36:AE36"/>
    <mergeCell ref="B33:J33"/>
    <mergeCell ref="K33:R33"/>
    <mergeCell ref="S33:T33"/>
    <mergeCell ref="U33:W33"/>
    <mergeCell ref="Y33:Z33"/>
    <mergeCell ref="AA33:AE33"/>
    <mergeCell ref="B34:J34"/>
    <mergeCell ref="K34:R34"/>
    <mergeCell ref="S34:T34"/>
    <mergeCell ref="U34:W34"/>
    <mergeCell ref="Y34:Z34"/>
    <mergeCell ref="AA34:AE34"/>
    <mergeCell ref="B31:J31"/>
    <mergeCell ref="K31:R31"/>
    <mergeCell ref="S31:T31"/>
    <mergeCell ref="U31:W31"/>
    <mergeCell ref="Y31:Z31"/>
    <mergeCell ref="AA31:AE31"/>
    <mergeCell ref="B32:J32"/>
    <mergeCell ref="K32:R32"/>
    <mergeCell ref="S32:T32"/>
    <mergeCell ref="U32:W32"/>
    <mergeCell ref="Y32:Z32"/>
    <mergeCell ref="AA32:AE32"/>
    <mergeCell ref="B29:J29"/>
    <mergeCell ref="K29:R29"/>
    <mergeCell ref="S29:T29"/>
    <mergeCell ref="U29:W29"/>
    <mergeCell ref="Y29:Z29"/>
    <mergeCell ref="AA29:AE29"/>
    <mergeCell ref="B30:J30"/>
    <mergeCell ref="K30:R30"/>
    <mergeCell ref="S30:T30"/>
    <mergeCell ref="U30:W30"/>
    <mergeCell ref="Y30:Z30"/>
    <mergeCell ref="AA30:AE30"/>
    <mergeCell ref="AA1:AE1"/>
    <mergeCell ref="K28:R28"/>
    <mergeCell ref="S28:T28"/>
    <mergeCell ref="U28:W28"/>
    <mergeCell ref="Y28:Z28"/>
    <mergeCell ref="AA28:AE28"/>
    <mergeCell ref="A12:D12"/>
    <mergeCell ref="E12:AE12"/>
    <mergeCell ref="A6:D6"/>
    <mergeCell ref="Q6:S6"/>
    <mergeCell ref="A10:D10"/>
    <mergeCell ref="E10:R10"/>
    <mergeCell ref="S10:V10"/>
    <mergeCell ref="W10:AE10"/>
    <mergeCell ref="A11:D11"/>
    <mergeCell ref="E11:R11"/>
    <mergeCell ref="S11:V11"/>
    <mergeCell ref="W11:AE11"/>
    <mergeCell ref="Q4:S4"/>
    <mergeCell ref="AA24:AE24"/>
    <mergeCell ref="A25:Z25"/>
    <mergeCell ref="AA25:AE25"/>
    <mergeCell ref="A2:AE2"/>
    <mergeCell ref="W18:Z18"/>
    <mergeCell ref="AA18:AE18"/>
    <mergeCell ref="W19:Z19"/>
    <mergeCell ref="AA19:AE19"/>
    <mergeCell ref="A3:AE3"/>
    <mergeCell ref="A4:D4"/>
    <mergeCell ref="F4:O4"/>
    <mergeCell ref="A13:D13"/>
    <mergeCell ref="E13:AE13"/>
    <mergeCell ref="A14:D14"/>
    <mergeCell ref="E14:AE14"/>
    <mergeCell ref="A15:D15"/>
    <mergeCell ref="E15:AE15"/>
    <mergeCell ref="F6:O6"/>
    <mergeCell ref="T4:AE4"/>
    <mergeCell ref="T6:AE6"/>
  </mergeCells>
  <phoneticPr fontId="3"/>
  <dataValidations count="1">
    <dataValidation type="list" allowBlank="1" showInputMessage="1" showErrorMessage="1" sqref="AD5:AE5" xr:uid="{754A2DDF-8834-4277-9768-151ED6124DDA}">
      <formula1>"0.8,0.9,1.0,1.1,1.2"</formula1>
    </dataValidation>
  </dataValidations>
  <printOptions horizontalCentered="1"/>
  <pageMargins left="0.59055118110236227" right="0.39370078740157483" top="0.39370078740157483" bottom="0" header="0.31496062992125984" footer="0.31496062992125984"/>
  <pageSetup paperSize="9" orientation="portrait" horizontalDpi="300" verticalDpi="300" r:id="rId1"/>
  <headerFooter alignWithMargins="0"/>
  <ignoredErrors>
    <ignoredError sqref="A22:A23 A29:A3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>
                  <from>
                    <xdr:col>11</xdr:col>
                    <xdr:colOff>85725</xdr:colOff>
                    <xdr:row>40</xdr:row>
                    <xdr:rowOff>28575</xdr:rowOff>
                  </from>
                  <to>
                    <xdr:col>14</xdr:col>
                    <xdr:colOff>142875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15</xdr:col>
                    <xdr:colOff>0</xdr:colOff>
                    <xdr:row>40</xdr:row>
                    <xdr:rowOff>0</xdr:rowOff>
                  </from>
                  <to>
                    <xdr:col>17</xdr:col>
                    <xdr:colOff>200025</xdr:colOff>
                    <xdr:row>41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535DE-C1F0-427D-9114-D52F72DD49B0}">
  <sheetPr>
    <tabColor rgb="FFFFFFCC"/>
    <pageSetUpPr fitToPage="1"/>
  </sheetPr>
  <dimension ref="A1:O46"/>
  <sheetViews>
    <sheetView zoomScale="80" zoomScaleNormal="80" workbookViewId="0"/>
  </sheetViews>
  <sheetFormatPr defaultColWidth="8" defaultRowHeight="16.5" x14ac:dyDescent="0.15"/>
  <cols>
    <col min="1" max="1" width="2.375" style="43" customWidth="1"/>
    <col min="2" max="2" width="12.5" style="48" customWidth="1"/>
    <col min="3" max="3" width="6.25" style="43" bestFit="1" customWidth="1"/>
    <col min="4" max="4" width="13.625" style="43" customWidth="1"/>
    <col min="5" max="5" width="9.75" style="43" customWidth="1"/>
    <col min="6" max="6" width="14" style="47" customWidth="1"/>
    <col min="7" max="7" width="3.375" style="43" customWidth="1"/>
    <col min="8" max="8" width="2.375" style="46" customWidth="1"/>
    <col min="9" max="9" width="12.5" style="45" customWidth="1"/>
    <col min="10" max="10" width="6.25" style="43" customWidth="1"/>
    <col min="11" max="11" width="13.5" style="44" customWidth="1"/>
    <col min="12" max="12" width="9.75" style="43" customWidth="1"/>
    <col min="13" max="13" width="14" style="43" customWidth="1"/>
    <col min="14" max="14" width="8" style="41"/>
    <col min="15" max="15" width="12" style="42" bestFit="1" customWidth="1"/>
    <col min="16" max="16" width="13.875" style="41" bestFit="1" customWidth="1"/>
    <col min="17" max="16384" width="8" style="41"/>
  </cols>
  <sheetData>
    <row r="1" spans="1:15" s="76" customFormat="1" ht="27" customHeight="1" x14ac:dyDescent="0.15">
      <c r="A1" s="78" t="s">
        <v>150</v>
      </c>
      <c r="B1" s="78"/>
      <c r="C1" s="78"/>
      <c r="D1" s="78"/>
      <c r="E1" s="78"/>
      <c r="F1" s="81"/>
      <c r="G1" s="78"/>
      <c r="H1" s="80"/>
      <c r="I1" s="78"/>
      <c r="J1" s="78"/>
      <c r="K1" s="79"/>
      <c r="L1" s="78"/>
      <c r="M1" s="78"/>
      <c r="O1" s="77"/>
    </row>
    <row r="2" spans="1:15" s="55" customFormat="1" ht="46.9" customHeight="1" thickBot="1" x14ac:dyDescent="0.2">
      <c r="A2" s="75" t="s">
        <v>149</v>
      </c>
      <c r="B2" s="74" t="s">
        <v>148</v>
      </c>
      <c r="C2" s="73" t="s">
        <v>147</v>
      </c>
      <c r="D2" s="72" t="s">
        <v>146</v>
      </c>
      <c r="E2" s="71" t="s">
        <v>145</v>
      </c>
      <c r="F2" s="70" t="s">
        <v>144</v>
      </c>
      <c r="H2" s="75" t="s">
        <v>149</v>
      </c>
      <c r="I2" s="74" t="s">
        <v>148</v>
      </c>
      <c r="J2" s="73" t="s">
        <v>147</v>
      </c>
      <c r="K2" s="72" t="s">
        <v>146</v>
      </c>
      <c r="L2" s="71" t="s">
        <v>145</v>
      </c>
      <c r="M2" s="70" t="s">
        <v>144</v>
      </c>
      <c r="O2" s="59"/>
    </row>
    <row r="3" spans="1:15" s="55" customFormat="1" ht="24" customHeight="1" thickTop="1" thickBot="1" x14ac:dyDescent="0.2">
      <c r="A3" s="69"/>
      <c r="B3" s="68" t="s">
        <v>143</v>
      </c>
      <c r="C3" s="67">
        <v>4741</v>
      </c>
      <c r="D3" s="66">
        <v>787611.54</v>
      </c>
      <c r="E3" s="65">
        <v>166.12772410883801</v>
      </c>
      <c r="F3" s="64">
        <f t="shared" ref="F3:F44" si="0">D3*0.25</f>
        <v>196902.88500000001</v>
      </c>
      <c r="H3" s="145" t="s">
        <v>142</v>
      </c>
      <c r="I3" s="63" t="s">
        <v>141</v>
      </c>
      <c r="J3" s="62">
        <v>103</v>
      </c>
      <c r="K3" s="61">
        <v>28450</v>
      </c>
      <c r="L3" s="61">
        <v>276.21359223300999</v>
      </c>
      <c r="M3" s="60">
        <f t="shared" ref="M3:M45" si="1">K3*0.25</f>
        <v>7112.5</v>
      </c>
      <c r="O3" s="59"/>
    </row>
    <row r="4" spans="1:15" s="55" customFormat="1" ht="24.75" customHeight="1" thickTop="1" x14ac:dyDescent="0.15">
      <c r="A4" s="147" t="s">
        <v>140</v>
      </c>
      <c r="B4" s="63" t="s">
        <v>139</v>
      </c>
      <c r="C4" s="62">
        <v>59</v>
      </c>
      <c r="D4" s="61">
        <v>13717</v>
      </c>
      <c r="E4" s="61">
        <v>232.491525423729</v>
      </c>
      <c r="F4" s="60">
        <f t="shared" si="0"/>
        <v>3429.25</v>
      </c>
      <c r="H4" s="145"/>
      <c r="I4" s="54" t="s">
        <v>138</v>
      </c>
      <c r="J4" s="53">
        <v>85</v>
      </c>
      <c r="K4" s="52">
        <v>14883.64</v>
      </c>
      <c r="L4" s="52">
        <v>175.101647058824</v>
      </c>
      <c r="M4" s="51">
        <f t="shared" si="1"/>
        <v>3720.91</v>
      </c>
      <c r="O4" s="59"/>
    </row>
    <row r="5" spans="1:15" s="55" customFormat="1" ht="24.75" customHeight="1" x14ac:dyDescent="0.15">
      <c r="A5" s="148"/>
      <c r="B5" s="54" t="s">
        <v>137</v>
      </c>
      <c r="C5" s="53">
        <v>40</v>
      </c>
      <c r="D5" s="52">
        <v>4100</v>
      </c>
      <c r="E5" s="52">
        <v>102.5</v>
      </c>
      <c r="F5" s="51">
        <f t="shared" si="0"/>
        <v>1025</v>
      </c>
      <c r="H5" s="145"/>
      <c r="I5" s="54" t="s">
        <v>136</v>
      </c>
      <c r="J5" s="53">
        <v>56</v>
      </c>
      <c r="K5" s="52">
        <v>11047.62</v>
      </c>
      <c r="L5" s="52">
        <v>197.27892857142899</v>
      </c>
      <c r="M5" s="51">
        <f t="shared" si="1"/>
        <v>2761.9050000000002</v>
      </c>
      <c r="O5" s="59"/>
    </row>
    <row r="6" spans="1:15" s="50" customFormat="1" ht="24.75" customHeight="1" x14ac:dyDescent="0.15">
      <c r="A6" s="148"/>
      <c r="B6" s="54" t="s">
        <v>135</v>
      </c>
      <c r="C6" s="53">
        <v>48</v>
      </c>
      <c r="D6" s="52">
        <v>9730.5400000000009</v>
      </c>
      <c r="E6" s="52">
        <v>202.71958333333299</v>
      </c>
      <c r="F6" s="51">
        <f t="shared" si="0"/>
        <v>2432.6350000000002</v>
      </c>
      <c r="G6" s="55"/>
      <c r="H6" s="145"/>
      <c r="I6" s="54" t="s">
        <v>134</v>
      </c>
      <c r="J6" s="53">
        <v>87</v>
      </c>
      <c r="K6" s="52">
        <v>15863.79</v>
      </c>
      <c r="L6" s="52">
        <v>182.34241379310299</v>
      </c>
      <c r="M6" s="51">
        <f t="shared" si="1"/>
        <v>3965.9475000000002</v>
      </c>
      <c r="O6" s="57"/>
    </row>
    <row r="7" spans="1:15" s="50" customFormat="1" ht="24.75" customHeight="1" x14ac:dyDescent="0.15">
      <c r="A7" s="148"/>
      <c r="B7" s="54" t="s">
        <v>133</v>
      </c>
      <c r="C7" s="53">
        <v>22</v>
      </c>
      <c r="D7" s="52">
        <v>1548.15</v>
      </c>
      <c r="E7" s="52">
        <v>70.370454545454606</v>
      </c>
      <c r="F7" s="51">
        <f t="shared" si="0"/>
        <v>387.03750000000002</v>
      </c>
      <c r="G7" s="55"/>
      <c r="H7" s="145"/>
      <c r="I7" s="54" t="s">
        <v>132</v>
      </c>
      <c r="J7" s="53">
        <v>56</v>
      </c>
      <c r="K7" s="52">
        <v>15000</v>
      </c>
      <c r="L7" s="52">
        <v>267.857142857143</v>
      </c>
      <c r="M7" s="51">
        <f t="shared" si="1"/>
        <v>3750</v>
      </c>
      <c r="O7" s="57"/>
    </row>
    <row r="8" spans="1:15" s="50" customFormat="1" ht="24.75" customHeight="1" x14ac:dyDescent="0.15">
      <c r="A8" s="148"/>
      <c r="B8" s="54" t="s">
        <v>131</v>
      </c>
      <c r="C8" s="53">
        <v>33</v>
      </c>
      <c r="D8" s="52">
        <v>6080.7</v>
      </c>
      <c r="E8" s="52">
        <v>184.26363636363601</v>
      </c>
      <c r="F8" s="51">
        <f t="shared" si="0"/>
        <v>1520.175</v>
      </c>
      <c r="G8" s="55"/>
      <c r="H8" s="145"/>
      <c r="I8" s="54" t="s">
        <v>130</v>
      </c>
      <c r="J8" s="53">
        <v>34</v>
      </c>
      <c r="K8" s="52">
        <v>10737</v>
      </c>
      <c r="L8" s="52">
        <v>315.79411764705901</v>
      </c>
      <c r="M8" s="51">
        <f t="shared" si="1"/>
        <v>2684.25</v>
      </c>
      <c r="O8" s="57"/>
    </row>
    <row r="9" spans="1:15" s="50" customFormat="1" ht="24.75" customHeight="1" x14ac:dyDescent="0.15">
      <c r="A9" s="149"/>
      <c r="B9" s="54" t="s">
        <v>129</v>
      </c>
      <c r="C9" s="53">
        <v>24</v>
      </c>
      <c r="D9" s="52">
        <v>2000.02</v>
      </c>
      <c r="E9" s="52">
        <v>83.334166666666704</v>
      </c>
      <c r="F9" s="51">
        <f t="shared" si="0"/>
        <v>500.005</v>
      </c>
      <c r="G9" s="55"/>
      <c r="H9" s="145"/>
      <c r="I9" s="54" t="s">
        <v>128</v>
      </c>
      <c r="J9" s="53">
        <v>35</v>
      </c>
      <c r="K9" s="52">
        <v>5253.15</v>
      </c>
      <c r="L9" s="52">
        <v>150.09</v>
      </c>
      <c r="M9" s="51">
        <f t="shared" si="1"/>
        <v>1313.2874999999999</v>
      </c>
      <c r="O9" s="57"/>
    </row>
    <row r="10" spans="1:15" s="50" customFormat="1" ht="24.75" customHeight="1" x14ac:dyDescent="0.15">
      <c r="A10" s="150" t="s">
        <v>127</v>
      </c>
      <c r="B10" s="54" t="s">
        <v>126</v>
      </c>
      <c r="C10" s="53">
        <v>111</v>
      </c>
      <c r="D10" s="52">
        <v>17934</v>
      </c>
      <c r="E10" s="52">
        <v>161.56756756756801</v>
      </c>
      <c r="F10" s="51">
        <f t="shared" si="0"/>
        <v>4483.5</v>
      </c>
      <c r="G10" s="55"/>
      <c r="H10" s="145"/>
      <c r="I10" s="54" t="s">
        <v>125</v>
      </c>
      <c r="J10" s="53">
        <v>52</v>
      </c>
      <c r="K10" s="52">
        <v>4600</v>
      </c>
      <c r="L10" s="52">
        <v>88.461538461538495</v>
      </c>
      <c r="M10" s="51">
        <f t="shared" si="1"/>
        <v>1150</v>
      </c>
      <c r="O10" s="57"/>
    </row>
    <row r="11" spans="1:15" s="50" customFormat="1" ht="24.75" customHeight="1" x14ac:dyDescent="0.15">
      <c r="A11" s="148"/>
      <c r="B11" s="54" t="s">
        <v>124</v>
      </c>
      <c r="C11" s="53">
        <v>57</v>
      </c>
      <c r="D11" s="52">
        <v>12010.13</v>
      </c>
      <c r="E11" s="52">
        <v>210.70403508771901</v>
      </c>
      <c r="F11" s="51">
        <f t="shared" si="0"/>
        <v>3002.5324999999998</v>
      </c>
      <c r="G11" s="55"/>
      <c r="H11" s="145"/>
      <c r="I11" s="54" t="s">
        <v>123</v>
      </c>
      <c r="J11" s="53">
        <v>35</v>
      </c>
      <c r="K11" s="52">
        <v>8799.77</v>
      </c>
      <c r="L11" s="52">
        <v>251.422</v>
      </c>
      <c r="M11" s="51">
        <f t="shared" si="1"/>
        <v>2199.9425000000001</v>
      </c>
      <c r="O11" s="57"/>
    </row>
    <row r="12" spans="1:15" s="50" customFormat="1" ht="24.75" customHeight="1" x14ac:dyDescent="0.15">
      <c r="A12" s="148"/>
      <c r="B12" s="54" t="s">
        <v>122</v>
      </c>
      <c r="C12" s="53">
        <v>18</v>
      </c>
      <c r="D12" s="52">
        <v>2700</v>
      </c>
      <c r="E12" s="52">
        <v>150</v>
      </c>
      <c r="F12" s="51">
        <f t="shared" si="0"/>
        <v>675</v>
      </c>
      <c r="G12" s="55"/>
      <c r="H12" s="145"/>
      <c r="I12" s="54" t="s">
        <v>121</v>
      </c>
      <c r="J12" s="53">
        <v>27</v>
      </c>
      <c r="K12" s="52">
        <v>4050</v>
      </c>
      <c r="L12" s="52">
        <v>150</v>
      </c>
      <c r="M12" s="51">
        <f t="shared" si="1"/>
        <v>1012.5</v>
      </c>
      <c r="O12" s="57"/>
    </row>
    <row r="13" spans="1:15" s="50" customFormat="1" ht="24.75" customHeight="1" x14ac:dyDescent="0.15">
      <c r="A13" s="148"/>
      <c r="B13" s="54" t="s">
        <v>120</v>
      </c>
      <c r="C13" s="53">
        <v>42</v>
      </c>
      <c r="D13" s="52">
        <v>6160</v>
      </c>
      <c r="E13" s="52">
        <v>146.666666666667</v>
      </c>
      <c r="F13" s="51">
        <f t="shared" si="0"/>
        <v>1540</v>
      </c>
      <c r="G13" s="55"/>
      <c r="H13" s="145"/>
      <c r="I13" s="54" t="s">
        <v>119</v>
      </c>
      <c r="J13" s="53">
        <v>19</v>
      </c>
      <c r="K13" s="52">
        <v>1900</v>
      </c>
      <c r="L13" s="52">
        <v>100</v>
      </c>
      <c r="M13" s="51">
        <f t="shared" si="1"/>
        <v>475</v>
      </c>
      <c r="O13" s="57"/>
    </row>
    <row r="14" spans="1:15" s="50" customFormat="1" ht="24.75" customHeight="1" x14ac:dyDescent="0.15">
      <c r="A14" s="148"/>
      <c r="B14" s="54" t="s">
        <v>118</v>
      </c>
      <c r="C14" s="53">
        <v>42</v>
      </c>
      <c r="D14" s="52">
        <v>6600</v>
      </c>
      <c r="E14" s="52">
        <v>157.142857142857</v>
      </c>
      <c r="F14" s="51">
        <f t="shared" si="0"/>
        <v>1650</v>
      </c>
      <c r="G14" s="55"/>
      <c r="H14" s="146"/>
      <c r="I14" s="54" t="s">
        <v>117</v>
      </c>
      <c r="J14" s="53">
        <v>31</v>
      </c>
      <c r="K14" s="52">
        <v>4800</v>
      </c>
      <c r="L14" s="52">
        <v>154.83870967741899</v>
      </c>
      <c r="M14" s="51">
        <f t="shared" si="1"/>
        <v>1200</v>
      </c>
      <c r="O14" s="57"/>
    </row>
    <row r="15" spans="1:15" s="50" customFormat="1" ht="24.75" customHeight="1" x14ac:dyDescent="0.15">
      <c r="A15" s="148"/>
      <c r="B15" s="54" t="s">
        <v>116</v>
      </c>
      <c r="C15" s="53">
        <v>72</v>
      </c>
      <c r="D15" s="52">
        <v>12392.97</v>
      </c>
      <c r="E15" s="52">
        <v>172.12458333333299</v>
      </c>
      <c r="F15" s="51">
        <f t="shared" si="0"/>
        <v>3098.2424999999998</v>
      </c>
      <c r="G15" s="55"/>
      <c r="H15" s="151" t="s">
        <v>115</v>
      </c>
      <c r="I15" s="54" t="s">
        <v>114</v>
      </c>
      <c r="J15" s="53">
        <v>114</v>
      </c>
      <c r="K15" s="52">
        <v>23637.16</v>
      </c>
      <c r="L15" s="52">
        <v>207.34350877193</v>
      </c>
      <c r="M15" s="51">
        <f t="shared" si="1"/>
        <v>5909.29</v>
      </c>
      <c r="O15" s="57"/>
    </row>
    <row r="16" spans="1:15" s="50" customFormat="1" ht="24.75" customHeight="1" x14ac:dyDescent="0.15">
      <c r="A16" s="148"/>
      <c r="B16" s="54" t="s">
        <v>113</v>
      </c>
      <c r="C16" s="53">
        <v>32</v>
      </c>
      <c r="D16" s="52">
        <v>5800</v>
      </c>
      <c r="E16" s="52">
        <v>181.25</v>
      </c>
      <c r="F16" s="51">
        <f t="shared" si="0"/>
        <v>1450</v>
      </c>
      <c r="G16" s="55"/>
      <c r="H16" s="145"/>
      <c r="I16" s="54" t="s">
        <v>112</v>
      </c>
      <c r="J16" s="53">
        <v>61</v>
      </c>
      <c r="K16" s="52">
        <v>6842.34</v>
      </c>
      <c r="L16" s="52">
        <v>112.169508196721</v>
      </c>
      <c r="M16" s="51">
        <f t="shared" si="1"/>
        <v>1710.585</v>
      </c>
      <c r="O16" s="57"/>
    </row>
    <row r="17" spans="1:15" s="50" customFormat="1" ht="24.75" customHeight="1" x14ac:dyDescent="0.15">
      <c r="A17" s="148"/>
      <c r="B17" s="54" t="s">
        <v>111</v>
      </c>
      <c r="C17" s="53">
        <v>31</v>
      </c>
      <c r="D17" s="52">
        <v>4650</v>
      </c>
      <c r="E17" s="52">
        <v>150</v>
      </c>
      <c r="F17" s="51">
        <f t="shared" si="0"/>
        <v>1162.5</v>
      </c>
      <c r="G17" s="55"/>
      <c r="H17" s="145"/>
      <c r="I17" s="54" t="s">
        <v>110</v>
      </c>
      <c r="J17" s="53">
        <v>60</v>
      </c>
      <c r="K17" s="52">
        <v>10352</v>
      </c>
      <c r="L17" s="52">
        <v>172.53333333333299</v>
      </c>
      <c r="M17" s="51">
        <f t="shared" si="1"/>
        <v>2588</v>
      </c>
      <c r="O17" s="57"/>
    </row>
    <row r="18" spans="1:15" s="50" customFormat="1" ht="24.75" customHeight="1" x14ac:dyDescent="0.15">
      <c r="A18" s="149"/>
      <c r="B18" s="54" t="s">
        <v>109</v>
      </c>
      <c r="C18" s="53">
        <v>48</v>
      </c>
      <c r="D18" s="52">
        <v>11211.21</v>
      </c>
      <c r="E18" s="52">
        <v>233.56687500000001</v>
      </c>
      <c r="F18" s="51">
        <f t="shared" si="0"/>
        <v>2802.8024999999998</v>
      </c>
      <c r="G18" s="55"/>
      <c r="H18" s="145"/>
      <c r="I18" s="54" t="s">
        <v>108</v>
      </c>
      <c r="J18" s="53">
        <v>66</v>
      </c>
      <c r="K18" s="52">
        <v>8235.24</v>
      </c>
      <c r="L18" s="52">
        <v>124.776363636364</v>
      </c>
      <c r="M18" s="51">
        <f t="shared" si="1"/>
        <v>2058.81</v>
      </c>
      <c r="O18" s="57"/>
    </row>
    <row r="19" spans="1:15" s="50" customFormat="1" ht="24.75" customHeight="1" x14ac:dyDescent="0.15">
      <c r="A19" s="150" t="s">
        <v>107</v>
      </c>
      <c r="B19" s="54" t="s">
        <v>106</v>
      </c>
      <c r="C19" s="53">
        <v>55</v>
      </c>
      <c r="D19" s="52">
        <v>4300</v>
      </c>
      <c r="E19" s="52">
        <v>78.181818181818201</v>
      </c>
      <c r="F19" s="51">
        <f t="shared" si="0"/>
        <v>1075</v>
      </c>
      <c r="G19" s="55"/>
      <c r="H19" s="145"/>
      <c r="I19" s="54" t="s">
        <v>105</v>
      </c>
      <c r="J19" s="53">
        <v>40</v>
      </c>
      <c r="K19" s="52">
        <v>5696.36</v>
      </c>
      <c r="L19" s="52">
        <v>142.40899999999999</v>
      </c>
      <c r="M19" s="51">
        <f t="shared" si="1"/>
        <v>1424.09</v>
      </c>
      <c r="O19" s="57"/>
    </row>
    <row r="20" spans="1:15" s="50" customFormat="1" ht="24.75" customHeight="1" x14ac:dyDescent="0.15">
      <c r="A20" s="148"/>
      <c r="B20" s="54" t="s">
        <v>104</v>
      </c>
      <c r="C20" s="53">
        <v>49</v>
      </c>
      <c r="D20" s="52">
        <v>11534.27</v>
      </c>
      <c r="E20" s="52">
        <v>235.393265306122</v>
      </c>
      <c r="F20" s="51">
        <f t="shared" si="0"/>
        <v>2883.5675000000001</v>
      </c>
      <c r="G20" s="55"/>
      <c r="H20" s="145"/>
      <c r="I20" s="54" t="s">
        <v>103</v>
      </c>
      <c r="J20" s="53">
        <v>48</v>
      </c>
      <c r="K20" s="52">
        <v>7999.81</v>
      </c>
      <c r="L20" s="52">
        <v>166.662708333333</v>
      </c>
      <c r="M20" s="51">
        <f t="shared" si="1"/>
        <v>1999.9525000000001</v>
      </c>
      <c r="O20" s="57"/>
    </row>
    <row r="21" spans="1:15" s="50" customFormat="1" ht="24.75" customHeight="1" x14ac:dyDescent="0.15">
      <c r="A21" s="148"/>
      <c r="B21" s="54" t="s">
        <v>102</v>
      </c>
      <c r="C21" s="53">
        <v>45</v>
      </c>
      <c r="D21" s="52">
        <v>6816.5</v>
      </c>
      <c r="E21" s="52">
        <v>151.47777777777799</v>
      </c>
      <c r="F21" s="51">
        <f t="shared" si="0"/>
        <v>1704.125</v>
      </c>
      <c r="G21" s="55"/>
      <c r="H21" s="145"/>
      <c r="I21" s="54" t="s">
        <v>101</v>
      </c>
      <c r="J21" s="53">
        <v>35</v>
      </c>
      <c r="K21" s="52">
        <v>4537.6099999999997</v>
      </c>
      <c r="L21" s="52">
        <v>129.64599999999999</v>
      </c>
      <c r="M21" s="51">
        <f t="shared" si="1"/>
        <v>1134.4024999999999</v>
      </c>
      <c r="O21" s="57"/>
    </row>
    <row r="22" spans="1:15" s="50" customFormat="1" ht="24.75" customHeight="1" x14ac:dyDescent="0.15">
      <c r="A22" s="148"/>
      <c r="B22" s="54" t="s">
        <v>100</v>
      </c>
      <c r="C22" s="53">
        <v>35</v>
      </c>
      <c r="D22" s="52">
        <v>5567.85</v>
      </c>
      <c r="E22" s="52">
        <v>159.081428571429</v>
      </c>
      <c r="F22" s="51">
        <f t="shared" si="0"/>
        <v>1391.9625000000001</v>
      </c>
      <c r="G22" s="55"/>
      <c r="H22" s="145"/>
      <c r="I22" s="54" t="s">
        <v>99</v>
      </c>
      <c r="J22" s="53">
        <v>41</v>
      </c>
      <c r="K22" s="52">
        <v>4943.6499999999996</v>
      </c>
      <c r="L22" s="52">
        <v>120.576829268293</v>
      </c>
      <c r="M22" s="51">
        <f t="shared" si="1"/>
        <v>1235.9124999999999</v>
      </c>
      <c r="O22" s="57"/>
    </row>
    <row r="23" spans="1:15" s="50" customFormat="1" ht="24.75" customHeight="1" x14ac:dyDescent="0.15">
      <c r="A23" s="148"/>
      <c r="B23" s="54" t="s">
        <v>98</v>
      </c>
      <c r="C23" s="53">
        <v>54</v>
      </c>
      <c r="D23" s="52">
        <v>9147.6200000000008</v>
      </c>
      <c r="E23" s="52">
        <v>169.40037037037001</v>
      </c>
      <c r="F23" s="51">
        <f t="shared" si="0"/>
        <v>2286.9050000000002</v>
      </c>
      <c r="G23" s="55"/>
      <c r="H23" s="145"/>
      <c r="I23" s="54" t="s">
        <v>97</v>
      </c>
      <c r="J23" s="53">
        <v>70</v>
      </c>
      <c r="K23" s="52">
        <v>8050</v>
      </c>
      <c r="L23" s="52">
        <v>115</v>
      </c>
      <c r="M23" s="51">
        <f t="shared" si="1"/>
        <v>2012.5</v>
      </c>
      <c r="O23" s="57"/>
    </row>
    <row r="24" spans="1:15" s="50" customFormat="1" ht="24.75" customHeight="1" x14ac:dyDescent="0.15">
      <c r="A24" s="148"/>
      <c r="B24" s="54" t="s">
        <v>96</v>
      </c>
      <c r="C24" s="53">
        <v>23</v>
      </c>
      <c r="D24" s="52">
        <v>6889.11</v>
      </c>
      <c r="E24" s="52">
        <v>299.52652173912998</v>
      </c>
      <c r="F24" s="51">
        <f t="shared" si="0"/>
        <v>1722.2774999999999</v>
      </c>
      <c r="G24" s="55"/>
      <c r="H24" s="145"/>
      <c r="I24" s="54" t="s">
        <v>95</v>
      </c>
      <c r="J24" s="53">
        <v>58</v>
      </c>
      <c r="K24" s="52">
        <v>5100</v>
      </c>
      <c r="L24" s="52">
        <v>87.931034482758605</v>
      </c>
      <c r="M24" s="51">
        <f t="shared" si="1"/>
        <v>1275</v>
      </c>
      <c r="O24" s="57"/>
    </row>
    <row r="25" spans="1:15" s="50" customFormat="1" ht="24.75" customHeight="1" x14ac:dyDescent="0.15">
      <c r="A25" s="148"/>
      <c r="B25" s="54" t="s">
        <v>94</v>
      </c>
      <c r="C25" s="53">
        <v>49</v>
      </c>
      <c r="D25" s="52">
        <v>9096.94</v>
      </c>
      <c r="E25" s="52">
        <v>185.651836734694</v>
      </c>
      <c r="F25" s="51">
        <f t="shared" si="0"/>
        <v>2274.2350000000001</v>
      </c>
      <c r="G25" s="55"/>
      <c r="H25" s="145"/>
      <c r="I25" s="54" t="s">
        <v>93</v>
      </c>
      <c r="J25" s="53">
        <v>43</v>
      </c>
      <c r="K25" s="52">
        <v>5368.81</v>
      </c>
      <c r="L25" s="52">
        <v>124.85604651162799</v>
      </c>
      <c r="M25" s="51">
        <f t="shared" si="1"/>
        <v>1342.2025000000001</v>
      </c>
      <c r="O25" s="57"/>
    </row>
    <row r="26" spans="1:15" s="50" customFormat="1" ht="24.75" customHeight="1" x14ac:dyDescent="0.15">
      <c r="A26" s="148"/>
      <c r="B26" s="54" t="s">
        <v>92</v>
      </c>
      <c r="C26" s="53">
        <v>47</v>
      </c>
      <c r="D26" s="52">
        <v>8874.89</v>
      </c>
      <c r="E26" s="52">
        <v>188.82744680851101</v>
      </c>
      <c r="F26" s="51">
        <f t="shared" si="0"/>
        <v>2218.7224999999999</v>
      </c>
      <c r="G26" s="55"/>
      <c r="H26" s="146"/>
      <c r="I26" s="54" t="s">
        <v>91</v>
      </c>
      <c r="J26" s="53">
        <v>52</v>
      </c>
      <c r="K26" s="52">
        <v>6482</v>
      </c>
      <c r="L26" s="52">
        <v>124.653846153846</v>
      </c>
      <c r="M26" s="51">
        <f t="shared" si="1"/>
        <v>1620.5</v>
      </c>
      <c r="O26" s="57"/>
    </row>
    <row r="27" spans="1:15" s="50" customFormat="1" ht="24.75" customHeight="1" x14ac:dyDescent="0.15">
      <c r="A27" s="148"/>
      <c r="B27" s="54" t="s">
        <v>90</v>
      </c>
      <c r="C27" s="53">
        <v>8</v>
      </c>
      <c r="D27" s="52">
        <v>754.72</v>
      </c>
      <c r="E27" s="52">
        <v>94.34</v>
      </c>
      <c r="F27" s="51">
        <f t="shared" si="0"/>
        <v>188.68</v>
      </c>
      <c r="G27" s="55"/>
      <c r="H27" s="151" t="s">
        <v>89</v>
      </c>
      <c r="I27" s="54" t="s">
        <v>88</v>
      </c>
      <c r="J27" s="53">
        <v>78</v>
      </c>
      <c r="K27" s="52">
        <v>16120</v>
      </c>
      <c r="L27" s="52">
        <v>206.666666666667</v>
      </c>
      <c r="M27" s="51">
        <f t="shared" si="1"/>
        <v>4030</v>
      </c>
      <c r="O27" s="57"/>
    </row>
    <row r="28" spans="1:15" s="50" customFormat="1" ht="24.75" customHeight="1" x14ac:dyDescent="0.15">
      <c r="A28" s="148"/>
      <c r="B28" s="54" t="s">
        <v>87</v>
      </c>
      <c r="C28" s="53">
        <v>26</v>
      </c>
      <c r="D28" s="52">
        <v>4058.3</v>
      </c>
      <c r="E28" s="52">
        <v>156.08846153846201</v>
      </c>
      <c r="F28" s="51">
        <f t="shared" si="0"/>
        <v>1014.575</v>
      </c>
      <c r="G28" s="55"/>
      <c r="H28" s="145"/>
      <c r="I28" s="54" t="s">
        <v>86</v>
      </c>
      <c r="J28" s="53">
        <v>97</v>
      </c>
      <c r="K28" s="52">
        <v>16295.85</v>
      </c>
      <c r="L28" s="52">
        <v>167.99845360824699</v>
      </c>
      <c r="M28" s="51">
        <f t="shared" si="1"/>
        <v>4073.9625000000001</v>
      </c>
      <c r="O28" s="57"/>
    </row>
    <row r="29" spans="1:15" s="50" customFormat="1" ht="24.75" customHeight="1" x14ac:dyDescent="0.15">
      <c r="A29" s="148"/>
      <c r="B29" s="54" t="s">
        <v>85</v>
      </c>
      <c r="C29" s="53">
        <v>16</v>
      </c>
      <c r="D29" s="52">
        <v>2400</v>
      </c>
      <c r="E29" s="52">
        <v>150</v>
      </c>
      <c r="F29" s="51">
        <f t="shared" si="0"/>
        <v>600</v>
      </c>
      <c r="G29" s="55"/>
      <c r="H29" s="145"/>
      <c r="I29" s="54" t="s">
        <v>84</v>
      </c>
      <c r="J29" s="53">
        <v>83</v>
      </c>
      <c r="K29" s="52">
        <v>10423.200000000001</v>
      </c>
      <c r="L29" s="52">
        <v>125.580722891566</v>
      </c>
      <c r="M29" s="51">
        <f t="shared" si="1"/>
        <v>2605.8000000000002</v>
      </c>
      <c r="O29" s="57"/>
    </row>
    <row r="30" spans="1:15" s="50" customFormat="1" ht="24.75" customHeight="1" x14ac:dyDescent="0.15">
      <c r="A30" s="149"/>
      <c r="B30" s="58" t="s">
        <v>83</v>
      </c>
      <c r="C30" s="53">
        <v>18</v>
      </c>
      <c r="D30" s="52">
        <v>2134.9899999999998</v>
      </c>
      <c r="E30" s="52">
        <v>118.610555555556</v>
      </c>
      <c r="F30" s="51">
        <f t="shared" si="0"/>
        <v>533.74749999999995</v>
      </c>
      <c r="G30" s="55"/>
      <c r="H30" s="145"/>
      <c r="I30" s="54" t="s">
        <v>82</v>
      </c>
      <c r="J30" s="53">
        <v>111</v>
      </c>
      <c r="K30" s="52">
        <v>18273.669999999998</v>
      </c>
      <c r="L30" s="52">
        <v>164.62765765765801</v>
      </c>
      <c r="M30" s="51">
        <f t="shared" si="1"/>
        <v>4568.4174999999996</v>
      </c>
      <c r="O30" s="57"/>
    </row>
    <row r="31" spans="1:15" s="50" customFormat="1" ht="24.75" customHeight="1" x14ac:dyDescent="0.15">
      <c r="A31" s="151" t="s">
        <v>81</v>
      </c>
      <c r="B31" s="54" t="s">
        <v>80</v>
      </c>
      <c r="C31" s="53">
        <v>172</v>
      </c>
      <c r="D31" s="52">
        <v>24651.9</v>
      </c>
      <c r="E31" s="52">
        <v>143.32499999999999</v>
      </c>
      <c r="F31" s="51">
        <f t="shared" si="0"/>
        <v>6162.9750000000004</v>
      </c>
      <c r="G31" s="55"/>
      <c r="H31" s="145"/>
      <c r="I31" s="54" t="s">
        <v>79</v>
      </c>
      <c r="J31" s="53">
        <v>52</v>
      </c>
      <c r="K31" s="52">
        <v>6810.92</v>
      </c>
      <c r="L31" s="52">
        <v>130.97923076923101</v>
      </c>
      <c r="M31" s="51">
        <f t="shared" si="1"/>
        <v>1702.73</v>
      </c>
      <c r="O31" s="57"/>
    </row>
    <row r="32" spans="1:15" s="50" customFormat="1" ht="24.75" customHeight="1" x14ac:dyDescent="0.15">
      <c r="A32" s="145"/>
      <c r="B32" s="54" t="s">
        <v>78</v>
      </c>
      <c r="C32" s="53">
        <v>88</v>
      </c>
      <c r="D32" s="52">
        <v>13428.88</v>
      </c>
      <c r="E32" s="52">
        <v>152.600909090909</v>
      </c>
      <c r="F32" s="51">
        <f t="shared" si="0"/>
        <v>3357.22</v>
      </c>
      <c r="G32" s="55"/>
      <c r="H32" s="145"/>
      <c r="I32" s="54" t="s">
        <v>77</v>
      </c>
      <c r="J32" s="53">
        <v>81</v>
      </c>
      <c r="K32" s="52">
        <v>14180</v>
      </c>
      <c r="L32" s="52">
        <v>175.061728395062</v>
      </c>
      <c r="M32" s="51">
        <f t="shared" si="1"/>
        <v>3545</v>
      </c>
      <c r="O32" s="57"/>
    </row>
    <row r="33" spans="1:15" s="50" customFormat="1" ht="24.75" customHeight="1" x14ac:dyDescent="0.15">
      <c r="A33" s="145"/>
      <c r="B33" s="54" t="s">
        <v>76</v>
      </c>
      <c r="C33" s="53">
        <v>100</v>
      </c>
      <c r="D33" s="52">
        <v>15100</v>
      </c>
      <c r="E33" s="52">
        <v>151</v>
      </c>
      <c r="F33" s="51">
        <f t="shared" si="0"/>
        <v>3775</v>
      </c>
      <c r="G33" s="55"/>
      <c r="H33" s="145"/>
      <c r="I33" s="54" t="s">
        <v>75</v>
      </c>
      <c r="J33" s="53">
        <v>60</v>
      </c>
      <c r="K33" s="52">
        <v>9146.0499999999993</v>
      </c>
      <c r="L33" s="52">
        <v>152.43416666666701</v>
      </c>
      <c r="M33" s="51">
        <f t="shared" si="1"/>
        <v>2286.5124999999998</v>
      </c>
      <c r="O33" s="57"/>
    </row>
    <row r="34" spans="1:15" s="50" customFormat="1" ht="24.75" customHeight="1" x14ac:dyDescent="0.15">
      <c r="A34" s="145"/>
      <c r="B34" s="54" t="s">
        <v>74</v>
      </c>
      <c r="C34" s="53">
        <v>62</v>
      </c>
      <c r="D34" s="52">
        <v>12830.01</v>
      </c>
      <c r="E34" s="52">
        <v>206.93564516129001</v>
      </c>
      <c r="F34" s="51">
        <f t="shared" si="0"/>
        <v>3207.5025000000001</v>
      </c>
      <c r="G34" s="55"/>
      <c r="H34" s="145"/>
      <c r="I34" s="54" t="s">
        <v>73</v>
      </c>
      <c r="J34" s="53">
        <v>21</v>
      </c>
      <c r="K34" s="52">
        <v>3255</v>
      </c>
      <c r="L34" s="52">
        <v>155</v>
      </c>
      <c r="M34" s="51">
        <f t="shared" si="1"/>
        <v>813.75</v>
      </c>
      <c r="O34" s="57"/>
    </row>
    <row r="35" spans="1:15" s="50" customFormat="1" ht="24.75" customHeight="1" x14ac:dyDescent="0.15">
      <c r="A35" s="145"/>
      <c r="B35" s="54" t="s">
        <v>72</v>
      </c>
      <c r="C35" s="53">
        <v>89</v>
      </c>
      <c r="D35" s="52">
        <v>10241.66</v>
      </c>
      <c r="E35" s="52">
        <v>115.07483146067401</v>
      </c>
      <c r="F35" s="51">
        <f t="shared" si="0"/>
        <v>2560.415</v>
      </c>
      <c r="G35" s="55"/>
      <c r="H35" s="145"/>
      <c r="I35" s="54" t="s">
        <v>71</v>
      </c>
      <c r="J35" s="53">
        <v>46</v>
      </c>
      <c r="K35" s="52">
        <v>7298.86</v>
      </c>
      <c r="L35" s="52">
        <v>158.670869565217</v>
      </c>
      <c r="M35" s="51">
        <f t="shared" si="1"/>
        <v>1824.7149999999999</v>
      </c>
      <c r="O35" s="57"/>
    </row>
    <row r="36" spans="1:15" s="50" customFormat="1" ht="24.75" customHeight="1" x14ac:dyDescent="0.15">
      <c r="A36" s="145"/>
      <c r="B36" s="54" t="s">
        <v>70</v>
      </c>
      <c r="C36" s="53">
        <v>139</v>
      </c>
      <c r="D36" s="52">
        <v>24389.06</v>
      </c>
      <c r="E36" s="52">
        <v>175.46086330935299</v>
      </c>
      <c r="F36" s="51">
        <f t="shared" si="0"/>
        <v>6097.2650000000003</v>
      </c>
      <c r="G36" s="55"/>
      <c r="H36" s="146"/>
      <c r="I36" s="54" t="s">
        <v>69</v>
      </c>
      <c r="J36" s="53">
        <v>29</v>
      </c>
      <c r="K36" s="52">
        <v>4557.0600000000004</v>
      </c>
      <c r="L36" s="52">
        <v>157.13999999999999</v>
      </c>
      <c r="M36" s="51">
        <f t="shared" si="1"/>
        <v>1139.2650000000001</v>
      </c>
      <c r="O36" s="57"/>
    </row>
    <row r="37" spans="1:15" s="50" customFormat="1" ht="24.75" customHeight="1" x14ac:dyDescent="0.15">
      <c r="A37" s="145"/>
      <c r="B37" s="54" t="s">
        <v>68</v>
      </c>
      <c r="C37" s="53">
        <v>69</v>
      </c>
      <c r="D37" s="52">
        <v>14575</v>
      </c>
      <c r="E37" s="52">
        <v>211.231884057971</v>
      </c>
      <c r="F37" s="51">
        <f t="shared" si="0"/>
        <v>3643.75</v>
      </c>
      <c r="G37" s="55"/>
      <c r="H37" s="151" t="s">
        <v>67</v>
      </c>
      <c r="I37" s="54" t="s">
        <v>66</v>
      </c>
      <c r="J37" s="53">
        <v>92</v>
      </c>
      <c r="K37" s="52">
        <v>18702.689999999999</v>
      </c>
      <c r="L37" s="52">
        <v>203.29010869565201</v>
      </c>
      <c r="M37" s="51">
        <f t="shared" si="1"/>
        <v>4675.6724999999997</v>
      </c>
      <c r="O37" s="57"/>
    </row>
    <row r="38" spans="1:15" s="50" customFormat="1" ht="24.75" customHeight="1" x14ac:dyDescent="0.15">
      <c r="A38" s="145"/>
      <c r="B38" s="54" t="s">
        <v>65</v>
      </c>
      <c r="C38" s="53">
        <v>53</v>
      </c>
      <c r="D38" s="52">
        <v>10358.030000000001</v>
      </c>
      <c r="E38" s="52">
        <v>195.43452830188701</v>
      </c>
      <c r="F38" s="51">
        <f t="shared" si="0"/>
        <v>2589.5075000000002</v>
      </c>
      <c r="G38" s="55"/>
      <c r="H38" s="145"/>
      <c r="I38" s="54" t="s">
        <v>64</v>
      </c>
      <c r="J38" s="53">
        <v>54</v>
      </c>
      <c r="K38" s="52">
        <v>22450</v>
      </c>
      <c r="L38" s="52">
        <v>415.74074074074099</v>
      </c>
      <c r="M38" s="51">
        <f t="shared" si="1"/>
        <v>5612.5</v>
      </c>
      <c r="O38" s="57"/>
    </row>
    <row r="39" spans="1:15" s="50" customFormat="1" ht="24.75" customHeight="1" x14ac:dyDescent="0.15">
      <c r="A39" s="145"/>
      <c r="B39" s="54" t="s">
        <v>63</v>
      </c>
      <c r="C39" s="53">
        <v>108</v>
      </c>
      <c r="D39" s="52">
        <v>15378.62</v>
      </c>
      <c r="E39" s="52">
        <v>142.39462962963</v>
      </c>
      <c r="F39" s="51">
        <f t="shared" si="0"/>
        <v>3844.6550000000002</v>
      </c>
      <c r="G39" s="55"/>
      <c r="H39" s="145"/>
      <c r="I39" s="54" t="s">
        <v>62</v>
      </c>
      <c r="J39" s="53">
        <v>77</v>
      </c>
      <c r="K39" s="52">
        <v>11795.71</v>
      </c>
      <c r="L39" s="52">
        <v>153.191038961039</v>
      </c>
      <c r="M39" s="51">
        <f t="shared" si="1"/>
        <v>2948.9274999999998</v>
      </c>
      <c r="O39" s="57"/>
    </row>
    <row r="40" spans="1:15" s="50" customFormat="1" ht="24.75" customHeight="1" x14ac:dyDescent="0.15">
      <c r="A40" s="145"/>
      <c r="B40" s="54" t="s">
        <v>61</v>
      </c>
      <c r="C40" s="53">
        <v>55</v>
      </c>
      <c r="D40" s="52">
        <v>5826.92</v>
      </c>
      <c r="E40" s="52">
        <v>105.944</v>
      </c>
      <c r="F40" s="51">
        <f t="shared" si="0"/>
        <v>1456.73</v>
      </c>
      <c r="G40" s="55"/>
      <c r="H40" s="145"/>
      <c r="I40" s="54" t="s">
        <v>60</v>
      </c>
      <c r="J40" s="53">
        <v>64</v>
      </c>
      <c r="K40" s="52">
        <v>8580</v>
      </c>
      <c r="L40" s="52">
        <v>134.0625</v>
      </c>
      <c r="M40" s="51">
        <f t="shared" si="1"/>
        <v>2145</v>
      </c>
      <c r="O40" s="57"/>
    </row>
    <row r="41" spans="1:15" s="50" customFormat="1" ht="24.75" customHeight="1" x14ac:dyDescent="0.15">
      <c r="A41" s="145"/>
      <c r="B41" s="54" t="s">
        <v>59</v>
      </c>
      <c r="C41" s="53">
        <v>83</v>
      </c>
      <c r="D41" s="52">
        <v>8470</v>
      </c>
      <c r="E41" s="52">
        <v>102.048192771084</v>
      </c>
      <c r="F41" s="51">
        <f t="shared" si="0"/>
        <v>2117.5</v>
      </c>
      <c r="G41" s="55"/>
      <c r="H41" s="145"/>
      <c r="I41" s="54" t="s">
        <v>58</v>
      </c>
      <c r="J41" s="53">
        <v>23</v>
      </c>
      <c r="K41" s="52">
        <v>2300</v>
      </c>
      <c r="L41" s="52">
        <v>100</v>
      </c>
      <c r="M41" s="51">
        <f t="shared" si="1"/>
        <v>575</v>
      </c>
      <c r="O41" s="57"/>
    </row>
    <row r="42" spans="1:15" s="50" customFormat="1" ht="24.75" customHeight="1" x14ac:dyDescent="0.15">
      <c r="A42" s="145"/>
      <c r="B42" s="54" t="s">
        <v>57</v>
      </c>
      <c r="C42" s="53">
        <v>46</v>
      </c>
      <c r="D42" s="52">
        <v>6996.2</v>
      </c>
      <c r="E42" s="52">
        <v>152.091304347826</v>
      </c>
      <c r="F42" s="51">
        <f t="shared" si="0"/>
        <v>1749.05</v>
      </c>
      <c r="G42" s="55"/>
      <c r="H42" s="145"/>
      <c r="I42" s="54" t="s">
        <v>56</v>
      </c>
      <c r="J42" s="53">
        <v>33</v>
      </c>
      <c r="K42" s="52">
        <v>3650</v>
      </c>
      <c r="L42" s="52">
        <v>110.60606060606101</v>
      </c>
      <c r="M42" s="51">
        <f t="shared" si="1"/>
        <v>912.5</v>
      </c>
      <c r="O42" s="57"/>
    </row>
    <row r="43" spans="1:15" s="50" customFormat="1" ht="24.75" customHeight="1" x14ac:dyDescent="0.15">
      <c r="A43" s="145"/>
      <c r="B43" s="54" t="s">
        <v>55</v>
      </c>
      <c r="C43" s="53">
        <v>22</v>
      </c>
      <c r="D43" s="52">
        <v>3300</v>
      </c>
      <c r="E43" s="52">
        <v>150</v>
      </c>
      <c r="F43" s="51">
        <f t="shared" si="0"/>
        <v>825</v>
      </c>
      <c r="G43" s="55"/>
      <c r="H43" s="145"/>
      <c r="I43" s="54" t="s">
        <v>54</v>
      </c>
      <c r="J43" s="53">
        <v>56</v>
      </c>
      <c r="K43" s="52">
        <v>5639.59</v>
      </c>
      <c r="L43" s="52">
        <v>100.70696428571399</v>
      </c>
      <c r="M43" s="51">
        <f t="shared" si="1"/>
        <v>1409.8975</v>
      </c>
      <c r="O43" s="57"/>
    </row>
    <row r="44" spans="1:15" s="50" customFormat="1" ht="24.75" customHeight="1" x14ac:dyDescent="0.15">
      <c r="A44" s="146"/>
      <c r="B44" s="54" t="s">
        <v>53</v>
      </c>
      <c r="C44" s="53">
        <v>44</v>
      </c>
      <c r="D44" s="52">
        <v>3081.87</v>
      </c>
      <c r="E44" s="52">
        <v>70.042500000000004</v>
      </c>
      <c r="F44" s="51">
        <f t="shared" si="0"/>
        <v>770.46749999999997</v>
      </c>
      <c r="G44" s="55"/>
      <c r="H44" s="145"/>
      <c r="I44" s="54" t="s">
        <v>52</v>
      </c>
      <c r="J44" s="53">
        <v>58</v>
      </c>
      <c r="K44" s="52">
        <v>9000</v>
      </c>
      <c r="L44" s="52">
        <v>155.172413793103</v>
      </c>
      <c r="M44" s="51">
        <f t="shared" si="1"/>
        <v>2250</v>
      </c>
      <c r="O44" s="57"/>
    </row>
    <row r="45" spans="1:15" s="50" customFormat="1" ht="24.75" customHeight="1" x14ac:dyDescent="0.15">
      <c r="A45" s="55"/>
      <c r="F45" s="56"/>
      <c r="G45" s="55"/>
      <c r="H45" s="146"/>
      <c r="I45" s="54" t="s">
        <v>51</v>
      </c>
      <c r="J45" s="53">
        <v>66</v>
      </c>
      <c r="K45" s="52">
        <v>10141.120000000001</v>
      </c>
      <c r="L45" s="52">
        <v>153.65333333333299</v>
      </c>
      <c r="M45" s="51">
        <f t="shared" si="1"/>
        <v>2535.2800000000002</v>
      </c>
    </row>
    <row r="46" spans="1:15" x14ac:dyDescent="0.15">
      <c r="M46" s="49"/>
    </row>
  </sheetData>
  <sheetProtection algorithmName="SHA-512" hashValue="lWvkfQZJ9mf7rZXEvoFGfaQK+Unvi66P5UeeEoJaR2g9LtgCYeV20RBTuvRRyQujrtu6gRof9Cq1NeTuXyE5PA==" saltValue="pziUKLEia4mon4Sz3wqE0Q==" spinCount="100000" sheet="1" objects="1" scenarios="1"/>
  <mergeCells count="8">
    <mergeCell ref="H3:H14"/>
    <mergeCell ref="A4:A9"/>
    <mergeCell ref="A10:A18"/>
    <mergeCell ref="H15:H26"/>
    <mergeCell ref="A19:A30"/>
    <mergeCell ref="H27:H36"/>
    <mergeCell ref="A31:A44"/>
    <mergeCell ref="H37:H45"/>
  </mergeCells>
  <phoneticPr fontId="3"/>
  <pageMargins left="0.31496062992125984" right="0.31496062992125984" top="0.31496062992125984" bottom="0.15748031496062992" header="0.31496062992125984" footer="0.31496062992125984"/>
  <pageSetup paperSize="9" scale="72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様式2-2</vt:lpstr>
      <vt:lpstr>様式2-2_書き方ガイド</vt:lpstr>
      <vt:lpstr>23-24申請可能額一覧表</vt:lpstr>
      <vt:lpstr>'様式2-2'!Print_Area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fbranch</cp:lastModifiedBy>
  <cp:lastPrinted>2022-12-09T04:47:31Z</cp:lastPrinted>
  <dcterms:created xsi:type="dcterms:W3CDTF">2021-11-18T07:04:17Z</dcterms:created>
  <dcterms:modified xsi:type="dcterms:W3CDTF">2022-12-21T02:10:34Z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